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G:\Cellule Environnement\Boite à outils\Tableurs\Test 2025\"/>
    </mc:Choice>
  </mc:AlternateContent>
  <xr:revisionPtr revIDLastSave="0" documentId="13_ncr:1_{186BF820-1E05-4457-BA0A-009B756EFBB6}" xr6:coauthVersionLast="47" xr6:coauthVersionMax="47" xr10:uidLastSave="{00000000-0000-0000-0000-000000000000}"/>
  <bookViews>
    <workbookView xWindow="-28920" yWindow="-120" windowWidth="29040" windowHeight="15840" xr2:uid="{00000000-000D-0000-FFFF-FFFF00000000}"/>
  </bookViews>
  <sheets>
    <sheet name="Consignes" sheetId="30" r:id="rId1"/>
    <sheet name="Aide graphiques " sheetId="29" r:id="rId2"/>
    <sheet name="Suivi annuel" sheetId="8" r:id="rId3"/>
    <sheet name="Relevé de compteur" sheetId="43" r:id="rId4"/>
    <sheet name="DJ" sheetId="27" r:id="rId5"/>
  </sheets>
  <definedNames>
    <definedName name="_xlnm.Print_Area" localSheetId="1">'Aide graphiques '!$A$1:$F$60</definedName>
    <definedName name="_xlnm.Print_Area" localSheetId="0">Consignes!$A$1:$K$26</definedName>
    <definedName name="_xlnm.Print_Area" localSheetId="4">DJ!$A$1:$J$109</definedName>
    <definedName name="_xlnm.Print_Area" localSheetId="3">'Relevé de compteur'!$A$1:$H$94</definedName>
    <definedName name="_xlnm.Print_Area" localSheetId="2">'Suivi annuel'!$A$1:$N$122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8" l="1" a="1"/>
  <c r="K6" i="8" s="1"/>
  <c r="K7" i="8" a="1"/>
  <c r="K7" i="8" s="1"/>
  <c r="K8" i="8" a="1"/>
  <c r="K8" i="8" s="1"/>
  <c r="K9" i="8" a="1"/>
  <c r="K9" i="8" s="1"/>
  <c r="K10" i="8" a="1"/>
  <c r="K10" i="8" s="1"/>
  <c r="K11" i="8" a="1"/>
  <c r="K11" i="8" s="1"/>
  <c r="K12" i="8" a="1"/>
  <c r="K12" i="8" s="1"/>
  <c r="K13" i="8" a="1"/>
  <c r="K13" i="8" s="1"/>
  <c r="K14" i="8" a="1"/>
  <c r="K14" i="8" s="1"/>
  <c r="K15" i="8" a="1"/>
  <c r="K15" i="8" s="1"/>
  <c r="K16" i="8" a="1"/>
  <c r="K16" i="8" s="1"/>
  <c r="K5" i="8" a="1"/>
  <c r="K5" i="8" s="1"/>
  <c r="F10" i="43" a="1"/>
  <c r="F10" i="43" s="1"/>
  <c r="F11" i="43" a="1"/>
  <c r="F11" i="43" s="1"/>
  <c r="F12" i="43" a="1"/>
  <c r="F12" i="43" s="1"/>
  <c r="F13" i="43" a="1"/>
  <c r="F13" i="43" s="1"/>
  <c r="F14" i="43" a="1"/>
  <c r="F14" i="43" s="1"/>
  <c r="F15" i="43" a="1"/>
  <c r="F15" i="43" s="1"/>
  <c r="F16" i="43" a="1"/>
  <c r="F16" i="43" s="1"/>
  <c r="F17" i="43" a="1"/>
  <c r="F17" i="43" s="1"/>
  <c r="F18" i="43" a="1"/>
  <c r="F18" i="43" s="1"/>
  <c r="F19" i="43" a="1"/>
  <c r="F19" i="43" s="1"/>
  <c r="F20" i="43" a="1"/>
  <c r="F20" i="43" s="1"/>
  <c r="F21" i="43" a="1"/>
  <c r="F21" i="43" s="1"/>
  <c r="F22" i="43" a="1"/>
  <c r="F22" i="43" s="1"/>
  <c r="F23" i="43" a="1"/>
  <c r="F23" i="43" s="1"/>
  <c r="F24" i="43" a="1"/>
  <c r="F24" i="43" s="1"/>
  <c r="F25" i="43" a="1"/>
  <c r="F25" i="43" s="1"/>
  <c r="F26" i="43" a="1"/>
  <c r="F26" i="43" s="1"/>
  <c r="F27" i="43" a="1"/>
  <c r="F27" i="43" s="1"/>
  <c r="F28" i="43" a="1"/>
  <c r="F28" i="43" s="1"/>
  <c r="F29" i="43" a="1"/>
  <c r="F29" i="43" s="1"/>
  <c r="F30" i="43" a="1"/>
  <c r="F30" i="43" s="1"/>
  <c r="F31" i="43" a="1"/>
  <c r="F31" i="43" s="1"/>
  <c r="F32" i="43" a="1"/>
  <c r="F32" i="43" s="1"/>
  <c r="F33" i="43" a="1"/>
  <c r="F33" i="43" s="1"/>
  <c r="F34" i="43" a="1"/>
  <c r="F34" i="43" s="1"/>
  <c r="F35" i="43" a="1"/>
  <c r="F35" i="43" s="1"/>
  <c r="F36" i="43" a="1"/>
  <c r="F36" i="43" s="1"/>
  <c r="F37" i="43" a="1"/>
  <c r="F37" i="43" s="1"/>
  <c r="F38" i="43" a="1"/>
  <c r="F38" i="43" s="1"/>
  <c r="F39" i="43" a="1"/>
  <c r="F39" i="43" s="1"/>
  <c r="F40" i="43" a="1"/>
  <c r="F40" i="43" s="1"/>
  <c r="F41" i="43" a="1"/>
  <c r="F41" i="43" s="1"/>
  <c r="F42" i="43" a="1"/>
  <c r="F42" i="43" s="1"/>
  <c r="F43" i="43" a="1"/>
  <c r="F43" i="43" s="1"/>
  <c r="F44" i="43" a="1"/>
  <c r="F44" i="43" s="1"/>
  <c r="F45" i="43" a="1"/>
  <c r="F45" i="43" s="1"/>
  <c r="F46" i="43" a="1"/>
  <c r="F46" i="43" s="1"/>
  <c r="F47" i="43" a="1"/>
  <c r="F47" i="43" s="1"/>
  <c r="F48" i="43" a="1"/>
  <c r="F48" i="43" s="1"/>
  <c r="F49" i="43" a="1"/>
  <c r="F49" i="43" s="1"/>
  <c r="F50" i="43" a="1"/>
  <c r="F50" i="43" s="1"/>
  <c r="F51" i="43" a="1"/>
  <c r="F51" i="43" s="1"/>
  <c r="F52" i="43" a="1"/>
  <c r="F52" i="43" s="1"/>
  <c r="F53" i="43" a="1"/>
  <c r="F53" i="43" s="1"/>
  <c r="F54" i="43" a="1"/>
  <c r="F54" i="43" s="1"/>
  <c r="F55" i="43" a="1"/>
  <c r="F55" i="43" s="1"/>
  <c r="F56" i="43" a="1"/>
  <c r="F56" i="43" s="1"/>
  <c r="F57" i="43" a="1"/>
  <c r="F57" i="43" s="1"/>
  <c r="F58" i="43" a="1"/>
  <c r="F58" i="43" s="1"/>
  <c r="F59" i="43" a="1"/>
  <c r="F59" i="43" s="1"/>
  <c r="F60" i="43" a="1"/>
  <c r="F60" i="43" s="1"/>
  <c r="F61" i="43" a="1"/>
  <c r="F61" i="43" s="1"/>
  <c r="F62" i="43" a="1"/>
  <c r="F62" i="43" s="1"/>
  <c r="F63" i="43" a="1"/>
  <c r="F63" i="43" s="1"/>
  <c r="F64" i="43" a="1"/>
  <c r="F64" i="43" s="1"/>
  <c r="F65" i="43" a="1"/>
  <c r="F65" i="43" s="1"/>
  <c r="F9" i="43" a="1"/>
  <c r="F9" i="43" s="1"/>
  <c r="F25" i="27" a="1"/>
  <c r="F25" i="27" s="1"/>
  <c r="A2" i="27" l="1"/>
  <c r="A2" i="43"/>
  <c r="A2" i="8"/>
  <c r="A2" i="29"/>
  <c r="J13" i="43" l="1"/>
  <c r="J14" i="43" s="1"/>
  <c r="J15" i="43"/>
  <c r="J16" i="43" s="1"/>
  <c r="J17" i="43"/>
  <c r="J18" i="43" s="1"/>
  <c r="J11" i="43"/>
  <c r="J8" i="43"/>
  <c r="C11" i="43"/>
  <c r="C10" i="43"/>
  <c r="C12" i="43"/>
  <c r="C13" i="43"/>
  <c r="C14" i="43"/>
  <c r="C15" i="43"/>
  <c r="C16" i="43"/>
  <c r="C17" i="43"/>
  <c r="C18" i="43"/>
  <c r="C19" i="43"/>
  <c r="C20" i="43"/>
  <c r="C21" i="43"/>
  <c r="C22" i="43"/>
  <c r="C23" i="43"/>
  <c r="C24" i="43"/>
  <c r="C25" i="43"/>
  <c r="C26" i="43"/>
  <c r="C27" i="43"/>
  <c r="C28" i="43"/>
  <c r="C29" i="43"/>
  <c r="C30" i="43"/>
  <c r="C31" i="43"/>
  <c r="C32" i="43"/>
  <c r="C33" i="43"/>
  <c r="C34" i="43"/>
  <c r="C35" i="43"/>
  <c r="C36" i="43"/>
  <c r="C37" i="43"/>
  <c r="C38" i="43"/>
  <c r="C39" i="43"/>
  <c r="C40" i="43"/>
  <c r="C41" i="43"/>
  <c r="C42" i="43"/>
  <c r="C43" i="43"/>
  <c r="C44" i="43"/>
  <c r="C45" i="43"/>
  <c r="C46" i="43"/>
  <c r="C47" i="43"/>
  <c r="C48" i="43"/>
  <c r="C49" i="43"/>
  <c r="C50" i="43"/>
  <c r="C51" i="43"/>
  <c r="C52" i="43"/>
  <c r="C53" i="43"/>
  <c r="C54" i="43"/>
  <c r="C55" i="43"/>
  <c r="C56" i="43"/>
  <c r="C57" i="43"/>
  <c r="C58" i="43"/>
  <c r="C59" i="43"/>
  <c r="C60" i="43"/>
  <c r="C61" i="43"/>
  <c r="C62" i="43"/>
  <c r="C63" i="43"/>
  <c r="C64" i="43"/>
  <c r="C65" i="43"/>
  <c r="C9" i="43"/>
  <c r="J121" i="43"/>
  <c r="J122" i="43" s="1"/>
  <c r="J119" i="43"/>
  <c r="J120" i="43" s="1"/>
  <c r="J117" i="43"/>
  <c r="J118" i="43" s="1"/>
  <c r="J115" i="43"/>
  <c r="J116" i="43" s="1"/>
  <c r="J113" i="43"/>
  <c r="J114" i="43" s="1"/>
  <c r="J111" i="43"/>
  <c r="J112" i="43" s="1"/>
  <c r="J109" i="43"/>
  <c r="J110" i="43" s="1"/>
  <c r="J107" i="43"/>
  <c r="J108" i="43" s="1"/>
  <c r="J105" i="43"/>
  <c r="J106" i="43" s="1"/>
  <c r="J103" i="43"/>
  <c r="J104" i="43" s="1"/>
  <c r="J101" i="43"/>
  <c r="J102" i="43" s="1"/>
  <c r="J99" i="43"/>
  <c r="J100" i="43" s="1"/>
  <c r="J97" i="43"/>
  <c r="J98" i="43" s="1"/>
  <c r="J95" i="43"/>
  <c r="J96" i="43" s="1"/>
  <c r="J93" i="43"/>
  <c r="J94" i="43" s="1"/>
  <c r="J91" i="43"/>
  <c r="J92" i="43" s="1"/>
  <c r="J89" i="43"/>
  <c r="J90" i="43" s="1"/>
  <c r="J87" i="43"/>
  <c r="J88" i="43" s="1"/>
  <c r="J85" i="43"/>
  <c r="J86" i="43" s="1"/>
  <c r="J83" i="43"/>
  <c r="J84" i="43" s="1"/>
  <c r="J81" i="43"/>
  <c r="J82" i="43" s="1"/>
  <c r="J79" i="43"/>
  <c r="J80" i="43" s="1"/>
  <c r="J77" i="43"/>
  <c r="J78" i="43" s="1"/>
  <c r="J75" i="43"/>
  <c r="J76" i="43" s="1"/>
  <c r="J73" i="43"/>
  <c r="J74" i="43" s="1"/>
  <c r="J71" i="43"/>
  <c r="J72" i="43" s="1"/>
  <c r="J69" i="43"/>
  <c r="J70" i="43" s="1"/>
  <c r="J67" i="43"/>
  <c r="J68" i="43" s="1"/>
  <c r="D65" i="43"/>
  <c r="D64" i="43"/>
  <c r="J65" i="43"/>
  <c r="J66" i="43" s="1"/>
  <c r="D63" i="43"/>
  <c r="D62" i="43"/>
  <c r="J63" i="43"/>
  <c r="J64" i="43" s="1"/>
  <c r="D61" i="43"/>
  <c r="D60" i="43"/>
  <c r="J61" i="43"/>
  <c r="J62" i="43" s="1"/>
  <c r="D59" i="43"/>
  <c r="D58" i="43"/>
  <c r="J59" i="43"/>
  <c r="J60" i="43" s="1"/>
  <c r="D57" i="43"/>
  <c r="D56" i="43"/>
  <c r="J57" i="43"/>
  <c r="J58" i="43" s="1"/>
  <c r="D55" i="43"/>
  <c r="D54" i="43"/>
  <c r="J55" i="43"/>
  <c r="J56" i="43" s="1"/>
  <c r="D53" i="43"/>
  <c r="D52" i="43"/>
  <c r="J53" i="43"/>
  <c r="J54" i="43" s="1"/>
  <c r="D51" i="43"/>
  <c r="D50" i="43"/>
  <c r="J51" i="43"/>
  <c r="J52" i="43" s="1"/>
  <c r="D49" i="43"/>
  <c r="D48" i="43"/>
  <c r="J49" i="43"/>
  <c r="J50" i="43" s="1"/>
  <c r="D47" i="43"/>
  <c r="D46" i="43"/>
  <c r="J47" i="43"/>
  <c r="J48" i="43" s="1"/>
  <c r="D45" i="43"/>
  <c r="D44" i="43"/>
  <c r="J45" i="43"/>
  <c r="J46" i="43" s="1"/>
  <c r="D43" i="43"/>
  <c r="D42" i="43"/>
  <c r="J43" i="43"/>
  <c r="J44" i="43" s="1"/>
  <c r="D41" i="43"/>
  <c r="D40" i="43"/>
  <c r="J41" i="43"/>
  <c r="J42" i="43" s="1"/>
  <c r="D39" i="43"/>
  <c r="D38" i="43"/>
  <c r="J39" i="43"/>
  <c r="J40" i="43" s="1"/>
  <c r="D37" i="43"/>
  <c r="D36" i="43"/>
  <c r="J37" i="43"/>
  <c r="J38" i="43" s="1"/>
  <c r="D35" i="43"/>
  <c r="D34" i="43"/>
  <c r="J35" i="43"/>
  <c r="J36" i="43" s="1"/>
  <c r="D33" i="43"/>
  <c r="D32" i="43"/>
  <c r="J33" i="43"/>
  <c r="J34" i="43" s="1"/>
  <c r="D31" i="43"/>
  <c r="D30" i="43"/>
  <c r="J31" i="43"/>
  <c r="J32" i="43" s="1"/>
  <c r="D29" i="43"/>
  <c r="D28" i="43"/>
  <c r="J29" i="43"/>
  <c r="J30" i="43" s="1"/>
  <c r="D27" i="43"/>
  <c r="D26" i="43"/>
  <c r="J27" i="43"/>
  <c r="J28" i="43" s="1"/>
  <c r="D25" i="43"/>
  <c r="D24" i="43"/>
  <c r="J25" i="43"/>
  <c r="J26" i="43" s="1"/>
  <c r="D23" i="43"/>
  <c r="D22" i="43"/>
  <c r="J23" i="43"/>
  <c r="J24" i="43" s="1"/>
  <c r="D21" i="43"/>
  <c r="D20" i="43"/>
  <c r="J21" i="43"/>
  <c r="J22" i="43" s="1"/>
  <c r="D19" i="43"/>
  <c r="D18" i="43"/>
  <c r="J19" i="43"/>
  <c r="J20" i="43" s="1"/>
  <c r="D17" i="43"/>
  <c r="D16" i="43"/>
  <c r="D15" i="43"/>
  <c r="D14" i="43"/>
  <c r="D13" i="43"/>
  <c r="D12" i="43"/>
  <c r="J12" i="43"/>
  <c r="D11" i="43"/>
  <c r="D10" i="43"/>
  <c r="J9" i="43"/>
  <c r="J10" i="43" s="1"/>
  <c r="D9" i="43"/>
  <c r="E26" i="43" l="1"/>
  <c r="E37" i="43"/>
  <c r="K64" i="43" s="1"/>
  <c r="K65" i="43" s="1"/>
  <c r="G42" i="43"/>
  <c r="G34" i="43"/>
  <c r="E22" i="43"/>
  <c r="K34" i="43" s="1"/>
  <c r="K35" i="43" s="1"/>
  <c r="E49" i="43"/>
  <c r="E54" i="43"/>
  <c r="K98" i="43" s="1"/>
  <c r="K99" i="43" s="1"/>
  <c r="E64" i="43"/>
  <c r="K118" i="43" s="1"/>
  <c r="K119" i="43" s="1"/>
  <c r="G64" i="43"/>
  <c r="E9" i="43"/>
  <c r="K8" i="43" s="1"/>
  <c r="K9" i="43" s="1"/>
  <c r="E42" i="43"/>
  <c r="K74" i="43" s="1"/>
  <c r="K75" i="43" s="1"/>
  <c r="E46" i="43"/>
  <c r="K82" i="43" s="1"/>
  <c r="K83" i="43" s="1"/>
  <c r="E30" i="43"/>
  <c r="G62" i="43"/>
  <c r="G16" i="43"/>
  <c r="E57" i="43"/>
  <c r="K104" i="43" s="1"/>
  <c r="K105" i="43" s="1"/>
  <c r="E17" i="43"/>
  <c r="K24" i="43" s="1"/>
  <c r="K25" i="43" s="1"/>
  <c r="G61" i="43"/>
  <c r="G58" i="43"/>
  <c r="E59" i="43"/>
  <c r="K108" i="43" s="1"/>
  <c r="K109" i="43" s="1"/>
  <c r="E51" i="43"/>
  <c r="K92" i="43" s="1"/>
  <c r="K93" i="43" s="1"/>
  <c r="E43" i="43"/>
  <c r="K76" i="43" s="1"/>
  <c r="K77" i="43" s="1"/>
  <c r="E35" i="43"/>
  <c r="K60" i="43" s="1"/>
  <c r="K61" i="43" s="1"/>
  <c r="E27" i="43"/>
  <c r="E23" i="43"/>
  <c r="K36" i="43" s="1"/>
  <c r="K37" i="43" s="1"/>
  <c r="E15" i="43"/>
  <c r="G56" i="43"/>
  <c r="G53" i="43"/>
  <c r="E25" i="43"/>
  <c r="K40" i="43" s="1"/>
  <c r="K41" i="43" s="1"/>
  <c r="E53" i="43"/>
  <c r="K96" i="43" s="1"/>
  <c r="K97" i="43" s="1"/>
  <c r="E21" i="43"/>
  <c r="K32" i="43" s="1"/>
  <c r="K33" i="43" s="1"/>
  <c r="E36" i="43"/>
  <c r="K62" i="43" s="1"/>
  <c r="K63" i="43" s="1"/>
  <c r="G44" i="43"/>
  <c r="E65" i="43"/>
  <c r="K120" i="43" s="1"/>
  <c r="K121" i="43" s="1"/>
  <c r="E24" i="43"/>
  <c r="E60" i="43"/>
  <c r="G52" i="43"/>
  <c r="E32" i="43"/>
  <c r="E40" i="43"/>
  <c r="G48" i="43"/>
  <c r="E12" i="43"/>
  <c r="K14" i="43" s="1"/>
  <c r="K15" i="43" s="1"/>
  <c r="E20" i="43"/>
  <c r="E56" i="43"/>
  <c r="K102" i="43" s="1"/>
  <c r="K103" i="43" s="1"/>
  <c r="G28" i="43"/>
  <c r="G40" i="43"/>
  <c r="G37" i="43"/>
  <c r="E47" i="43"/>
  <c r="K84" i="43" s="1"/>
  <c r="K85" i="43" s="1"/>
  <c r="E39" i="43"/>
  <c r="K68" i="43" s="1"/>
  <c r="K69" i="43" s="1"/>
  <c r="E52" i="43"/>
  <c r="K94" i="43" s="1"/>
  <c r="K95" i="43" s="1"/>
  <c r="E62" i="43"/>
  <c r="E50" i="43"/>
  <c r="K90" i="43" s="1"/>
  <c r="K91" i="43" s="1"/>
  <c r="E34" i="43"/>
  <c r="E18" i="43"/>
  <c r="K26" i="43" s="1"/>
  <c r="K27" i="43" s="1"/>
  <c r="G9" i="43"/>
  <c r="E58" i="43"/>
  <c r="K106" i="43" s="1"/>
  <c r="K107" i="43" s="1"/>
  <c r="E61" i="43"/>
  <c r="K112" i="43" s="1"/>
  <c r="K113" i="43" s="1"/>
  <c r="E45" i="43"/>
  <c r="K80" i="43" s="1"/>
  <c r="K81" i="43" s="1"/>
  <c r="E29" i="43"/>
  <c r="K48" i="43" s="1"/>
  <c r="K49" i="43" s="1"/>
  <c r="E13" i="43"/>
  <c r="K16" i="43" s="1"/>
  <c r="K17" i="43" s="1"/>
  <c r="G54" i="43"/>
  <c r="E33" i="43"/>
  <c r="K56" i="43" s="1"/>
  <c r="K57" i="43" s="1"/>
  <c r="E38" i="43"/>
  <c r="K66" i="43" s="1"/>
  <c r="K67" i="43" s="1"/>
  <c r="E41" i="43"/>
  <c r="K72" i="43" s="1"/>
  <c r="K73" i="43" s="1"/>
  <c r="E44" i="43"/>
  <c r="K78" i="43" s="1"/>
  <c r="K79" i="43" s="1"/>
  <c r="E28" i="43"/>
  <c r="K46" i="43" s="1"/>
  <c r="K47" i="43" s="1"/>
  <c r="G20" i="43"/>
  <c r="G57" i="43"/>
  <c r="G45" i="43"/>
  <c r="G47" i="43"/>
  <c r="G21" i="43"/>
  <c r="G18" i="43"/>
  <c r="G26" i="43"/>
  <c r="E14" i="43"/>
  <c r="K18" i="43" s="1"/>
  <c r="K19" i="43" s="1"/>
  <c r="G13" i="43"/>
  <c r="G32" i="43"/>
  <c r="G29" i="43"/>
  <c r="E48" i="43"/>
  <c r="K86" i="43" s="1"/>
  <c r="K87" i="43" s="1"/>
  <c r="G55" i="43"/>
  <c r="G41" i="43"/>
  <c r="G38" i="43"/>
  <c r="G33" i="43"/>
  <c r="G30" i="43"/>
  <c r="G25" i="43"/>
  <c r="G22" i="43"/>
  <c r="G17" i="43"/>
  <c r="G14" i="43"/>
  <c r="E63" i="43"/>
  <c r="K116" i="43" s="1"/>
  <c r="K117" i="43" s="1"/>
  <c r="E55" i="43"/>
  <c r="K100" i="43" s="1"/>
  <c r="K101" i="43" s="1"/>
  <c r="E31" i="43"/>
  <c r="K52" i="43" s="1"/>
  <c r="K53" i="43" s="1"/>
  <c r="E19" i="43"/>
  <c r="K28" i="43" s="1"/>
  <c r="K29" i="43" s="1"/>
  <c r="G24" i="43"/>
  <c r="G50" i="43"/>
  <c r="E16" i="43"/>
  <c r="K22" i="43" s="1"/>
  <c r="K23" i="43" s="1"/>
  <c r="G36" i="43"/>
  <c r="G49" i="43"/>
  <c r="G46" i="43"/>
  <c r="G60" i="43"/>
  <c r="G65" i="43"/>
  <c r="G59" i="43"/>
  <c r="G51" i="43"/>
  <c r="G43" i="43"/>
  <c r="G35" i="43"/>
  <c r="G27" i="43"/>
  <c r="G19" i="43"/>
  <c r="G63" i="43"/>
  <c r="G39" i="43"/>
  <c r="G31" i="43"/>
  <c r="G23" i="43"/>
  <c r="G15" i="43"/>
  <c r="G11" i="43"/>
  <c r="E11" i="43"/>
  <c r="K12" i="43" s="1"/>
  <c r="K13" i="43" s="1"/>
  <c r="G12" i="43"/>
  <c r="G10" i="43"/>
  <c r="E10" i="43"/>
  <c r="K10" i="43" s="1"/>
  <c r="K11" i="43" s="1"/>
  <c r="K114" i="43"/>
  <c r="K115" i="43" s="1"/>
  <c r="K50" i="43"/>
  <c r="K51" i="43" s="1"/>
  <c r="K58" i="43"/>
  <c r="K59" i="43" s="1"/>
  <c r="K88" i="43"/>
  <c r="K89" i="43" s="1"/>
  <c r="K42" i="43"/>
  <c r="K43" i="43" s="1"/>
  <c r="K30" i="43"/>
  <c r="K31" i="43" s="1"/>
  <c r="K20" i="43"/>
  <c r="K21" i="43" s="1"/>
  <c r="K44" i="43"/>
  <c r="K45" i="43" s="1"/>
  <c r="D66" i="43"/>
  <c r="K54" i="43"/>
  <c r="K55" i="43" s="1"/>
  <c r="K110" i="43"/>
  <c r="K111" i="43" s="1"/>
  <c r="K70" i="43" l="1"/>
  <c r="K71" i="43" s="1"/>
  <c r="K38" i="43"/>
  <c r="K39" i="43" s="1"/>
  <c r="N6" i="8" l="1"/>
  <c r="N7" i="8"/>
  <c r="N8" i="8"/>
  <c r="N9" i="8"/>
  <c r="N10" i="8"/>
  <c r="N11" i="8"/>
  <c r="N12" i="8"/>
  <c r="N13" i="8"/>
  <c r="N14" i="8"/>
  <c r="N15" i="8"/>
  <c r="N16" i="8"/>
  <c r="N5" i="8"/>
  <c r="L16" i="8"/>
  <c r="L15" i="8"/>
  <c r="L14" i="8"/>
  <c r="L13" i="8"/>
  <c r="L12" i="8"/>
  <c r="L11" i="8"/>
  <c r="L10" i="8"/>
  <c r="L9" i="8"/>
  <c r="L8" i="8"/>
  <c r="L7" i="8"/>
  <c r="L6" i="8"/>
  <c r="L5" i="8"/>
  <c r="J6" i="8"/>
  <c r="J7" i="8"/>
  <c r="J8" i="8"/>
  <c r="J9" i="8"/>
  <c r="J10" i="8"/>
  <c r="J11" i="8"/>
  <c r="J12" i="8"/>
  <c r="J13" i="8"/>
  <c r="J14" i="8"/>
  <c r="J15" i="8"/>
  <c r="J16" i="8"/>
  <c r="J5" i="8"/>
  <c r="F11" i="8"/>
  <c r="F12" i="8"/>
  <c r="F13" i="8"/>
  <c r="F14" i="8"/>
  <c r="F15" i="8"/>
  <c r="F16" i="8"/>
  <c r="K17" i="8" l="1"/>
  <c r="G12" i="8" l="1"/>
  <c r="G13" i="8"/>
  <c r="G14" i="8"/>
  <c r="G15" i="8"/>
  <c r="G16" i="8"/>
  <c r="I16" i="8" l="1"/>
  <c r="D16" i="8"/>
  <c r="I15" i="8"/>
  <c r="D15" i="8"/>
  <c r="I14" i="8"/>
  <c r="D14" i="8"/>
  <c r="I13" i="8"/>
  <c r="D13" i="8"/>
  <c r="I12" i="8"/>
  <c r="D12" i="8"/>
  <c r="D11" i="8"/>
  <c r="D10" i="8"/>
  <c r="D9" i="8"/>
  <c r="D8" i="8"/>
  <c r="D7" i="8"/>
  <c r="D6" i="8"/>
  <c r="D5" i="8"/>
  <c r="F10" i="8" l="1"/>
  <c r="F8" i="8"/>
  <c r="F6" i="8"/>
  <c r="I7" i="8"/>
  <c r="F7" i="8"/>
  <c r="I5" i="8"/>
  <c r="F5" i="8"/>
  <c r="G6" i="8" s="1"/>
  <c r="I9" i="8"/>
  <c r="F9" i="8"/>
  <c r="I10" i="8"/>
  <c r="I6" i="8"/>
  <c r="I8" i="8"/>
  <c r="G7" i="8" l="1"/>
  <c r="G9" i="8"/>
  <c r="G10" i="8"/>
  <c r="G8" i="8"/>
  <c r="H17" i="8"/>
  <c r="I11" i="8"/>
  <c r="E17"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B4" authorId="0" shapeId="0" xr:uid="{00000000-0006-0000-02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C4" authorId="0" shapeId="0" xr:uid="{00000000-0006-0000-02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K4" authorId="0" shapeId="0" xr:uid="{00000000-0006-0000-02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M4" authorId="0" shapeId="0" xr:uid="{00000000-0006-0000-02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B5" authorId="0" shapeId="0" xr:uid="{00000000-0006-0000-0300-000001000000}">
      <text>
        <r>
          <rPr>
            <sz val="9"/>
            <color indexed="81"/>
            <rFont val="Tahoma"/>
            <family val="2"/>
          </rPr>
          <t xml:space="preserve">En fonction de l'installation, une unité d'index peut correspondre à 1 kWh, 10 kWh, ...
Afin de calculer correctement les consommations il est donc impératif de connaître cette valeur. Celle-ci peut être trouvée sur la facture de régularisation annuelle ou directement sur le compteur.
Par défaut nous avons fixé cette valeur à 1, mais elle peut être modifiée, pour autant qu'elle soit encodée en kWh.
Par exemple, indiquez 10 dans la case B5 si 1 unité d'index correspond à 10 kWh.
</t>
        </r>
      </text>
    </comment>
    <comment ref="A7" authorId="0" shapeId="0" xr:uid="{00000000-0006-0000-0300-000002000000}">
      <text>
        <r>
          <rPr>
            <sz val="9"/>
            <color indexed="81"/>
            <rFont val="Tahoma"/>
            <family val="2"/>
          </rPr>
          <t xml:space="preserve">Encodez la date de relevé de l'index de consommation.
</t>
        </r>
        <r>
          <rPr>
            <b/>
            <sz val="9"/>
            <color indexed="81"/>
            <rFont val="Tahoma"/>
            <family val="2"/>
          </rPr>
          <t>Attention !</t>
        </r>
        <r>
          <rPr>
            <sz val="9"/>
            <color indexed="81"/>
            <rFont val="Tahoma"/>
            <family val="2"/>
          </rPr>
          <t xml:space="preserve">
La date d'une cellule doit être postérieure à la date de la cellule qui précède.
</t>
        </r>
      </text>
    </comment>
    <comment ref="B7" authorId="0" shapeId="0" xr:uid="{00000000-0006-0000-0300-000003000000}">
      <text>
        <r>
          <rPr>
            <sz val="9"/>
            <color indexed="81"/>
            <rFont val="Tahoma"/>
            <family val="2"/>
          </rPr>
          <t xml:space="preserve">Indiquez l'index relevé sur le compteur d'électricité
</t>
        </r>
        <r>
          <rPr>
            <b/>
            <sz val="9"/>
            <color indexed="81"/>
            <rFont val="Tahoma"/>
            <family val="2"/>
          </rPr>
          <t xml:space="preserve">Attention!
</t>
        </r>
        <r>
          <rPr>
            <sz val="9"/>
            <color indexed="81"/>
            <rFont val="Tahoma"/>
            <family val="2"/>
          </rPr>
          <t xml:space="preserve">L'index d'une cellule doit toujours être supérieur à l'index de la cellule qui précède.
</t>
        </r>
        <r>
          <rPr>
            <b/>
            <sz val="9"/>
            <color indexed="81"/>
            <rFont val="Tahoma"/>
            <family val="2"/>
          </rPr>
          <t xml:space="preserve">Remarque : </t>
        </r>
        <r>
          <rPr>
            <sz val="9"/>
            <color indexed="81"/>
            <rFont val="Tahoma"/>
            <family val="2"/>
          </rPr>
          <t xml:space="preserve">en fonction de l'installation, une unité d'index peut correspondre à différentes valeurs de kWh (10, 100, ...) . Il faut donc en tenir compte pour l'encodage.
</t>
        </r>
      </text>
    </comment>
    <comment ref="C7" authorId="0" shapeId="0" xr:uid="{00000000-0006-0000-0300-000004000000}">
      <text>
        <r>
          <rPr>
            <sz val="9"/>
            <color indexed="81"/>
            <rFont val="Tahoma"/>
            <family val="2"/>
          </rPr>
          <t>Si le message "</t>
        </r>
        <r>
          <rPr>
            <b/>
            <sz val="9"/>
            <color indexed="10"/>
            <rFont val="Tahoma"/>
            <family val="2"/>
          </rPr>
          <t>Vérifier date</t>
        </r>
        <r>
          <rPr>
            <sz val="9"/>
            <color indexed="81"/>
            <rFont val="Tahoma"/>
            <family val="2"/>
          </rPr>
          <t>" apparaît, cela signifie que la date encodée est antécédente à la date du relevé précédent.</t>
        </r>
      </text>
    </comment>
    <comment ref="D7" authorId="0" shapeId="0" xr:uid="{00000000-0006-0000-0300-000005000000}">
      <text>
        <r>
          <rPr>
            <sz val="9"/>
            <color indexed="81"/>
            <rFont val="Tahoma"/>
            <family val="2"/>
          </rPr>
          <t>Si le message "</t>
        </r>
        <r>
          <rPr>
            <b/>
            <sz val="9"/>
            <color indexed="10"/>
            <rFont val="Tahoma"/>
            <family val="2"/>
          </rPr>
          <t>Vérifier index</t>
        </r>
        <r>
          <rPr>
            <sz val="9"/>
            <color indexed="81"/>
            <rFont val="Tahoma"/>
            <family val="2"/>
          </rPr>
          <t>" apparaît, cela signifie que la valeur de l'index encodée est inférieure à la valeur de l'index du relevé précédent.</t>
        </r>
      </text>
    </comment>
    <comment ref="F7" authorId="0" shapeId="0" xr:uid="{00000000-0006-0000-0300-000006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List>
</comments>
</file>

<file path=xl/sharedStrings.xml><?xml version="1.0" encoding="utf-8"?>
<sst xmlns="http://schemas.openxmlformats.org/spreadsheetml/2006/main" count="152" uniqueCount="137">
  <si>
    <t>Durée période
(jours)</t>
  </si>
  <si>
    <t>Début de
période</t>
  </si>
  <si>
    <t>Fin de
période</t>
  </si>
  <si>
    <t>TOTAL</t>
  </si>
  <si>
    <t>Indicateur 
(nbre trav., tonnes prod., …)</t>
  </si>
  <si>
    <t>Code couleur :</t>
  </si>
  <si>
    <t>Case à encoder obligatoirement</t>
  </si>
  <si>
    <t>Case à encoder si pertinent</t>
  </si>
  <si>
    <t>Consignes pour l'encodage :</t>
  </si>
  <si>
    <t>Certaines cellules sont protégées et ne peuvent être modifées car elles contiennent des formules. Cela évite d'éventuelles erreurs de manipulation dans le fichier.</t>
  </si>
  <si>
    <t>Pourquoi réaliser un suivi des coûts et des consommations ?</t>
  </si>
  <si>
    <t>Case contenant des résultats de calculs et ne pouvant pas être modifiée</t>
  </si>
  <si>
    <t>Coût journalier
moyen htva
(€/jour)</t>
  </si>
  <si>
    <t>Consommation journalière
moyenne
(kWh/jour)</t>
  </si>
  <si>
    <t>Coût total htva
(€)</t>
  </si>
  <si>
    <t>Tarif moyen
htva par kWh
(€/kWh)</t>
  </si>
  <si>
    <t>Evolution
consommation
journalière moyenne
(%)</t>
  </si>
  <si>
    <t>-</t>
  </si>
  <si>
    <t>Tableur de suivi des consommations et coûts en gaz</t>
  </si>
  <si>
    <t>Degrés-jours</t>
  </si>
  <si>
    <t>Debut</t>
  </si>
  <si>
    <t>Fin</t>
  </si>
  <si>
    <t>Nombre de DJ</t>
  </si>
  <si>
    <t>Calculateur de degrés-jours (DJ)</t>
  </si>
  <si>
    <t>Si vous êtes en possession des degrés-jours qui n'ont pas encore été encodés vous pouvez les ajouter en bas de tableau.</t>
  </si>
  <si>
    <t>Les fichiers avec les degrés-jours "officiels" de chaque année sont téléchargeables via le lien suivant :</t>
  </si>
  <si>
    <t>Consommation
(kWh)</t>
  </si>
  <si>
    <t>Consommation
spécifique
(kWh/DJ)</t>
  </si>
  <si>
    <t>La consommation de chauffage est liée à l'écart de température entre l'ambiance intérieure et l'extérieur du bâtiment.</t>
  </si>
  <si>
    <t>Or, la température extérieure varie d'une année à l'autre (et d'un lieu à l'autre).</t>
  </si>
  <si>
    <t>La notion de "degré-jour" a donc été introduite afin de pouvoir comparer entre-elles les consommations de chauffage relatives à des périodes différentes.</t>
  </si>
  <si>
    <t>Il s'agit d'un critère permettant d'évaluer la rudesse du climat pour une période définie.</t>
  </si>
  <si>
    <t>Exemples :</t>
  </si>
  <si>
    <t>1) Si la température moyenne d’un jour a été de 2°C, le nombre de degrés-jours pour cette journée est de 14,5°C (DJ = 16,5 - 2).</t>
  </si>
  <si>
    <t>2) Si la température moyenne d’une journée est supérieure à 16,5°C, on prend la valeur 0.</t>
  </si>
  <si>
    <t>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t>
  </si>
  <si>
    <t>En pratique, pour un jour donné, les degrés-jours sont égaux à la différence entre 16,5°C et la  température moyenne mesurée par l’IRM à Uccle.</t>
  </si>
  <si>
    <t>A titre indicatif, tous les degrés-jours postérieurs au 1/01/2007 sont repris ci-dessous.</t>
  </si>
  <si>
    <t>Aide à l'interprétation des graphiques de suivi</t>
  </si>
  <si>
    <t>A vérifier :</t>
  </si>
  <si>
    <t>Est-ce justifié/justifiable ?</t>
  </si>
  <si>
    <t>Si pour une raison quelconque vous désirez calculer les degrés-jours correspondant à une période déterminée (postérieure au 1/01/2007), vous pouvez utiliser le tableau suivant.
Il suffit d'encoder les dates de début et fin de la période concernée et le nombre de degrés-jours se calculera automatiquement.</t>
  </si>
  <si>
    <t>9. Evolution du tarif moyen annuel</t>
  </si>
  <si>
    <t>10. Evolution de la consommation et du coût annuel</t>
  </si>
  <si>
    <t>Existe-t-il une corrélation entre les 2 courbes et donc un lien direct entre a rigueur climatique et les consommations ?</t>
  </si>
  <si>
    <t>11. Signature énergétique</t>
  </si>
  <si>
    <t>Ce graphique doit permettre de mettre en évidence l'influence du climat sur la consommation et le cas échéant de déceler des incohérences entre la consommation et les besoins réels de chauffage</t>
  </si>
  <si>
    <t>Il arrive parfois que la consommation annuelle diminue alors que la consommation spécifique n'a pas changé (et donc que la performance énergétique du bâtiment n'a pas changé). C'est le cas lorsque le climat a été relativement doux et que, par conséquent, les besoins en chauffage ont été limités. L'année 2007, par exemple, a été une année exceptionnellement douce. Si la consommation annuelle a été plus faible pour cette année que pour les années précédentes, il ne faut donc pas conclure à une amélioration de la situation. Par contre, une diminution de la consommation spécifique est la preuve que la situation a été améliorée.</t>
  </si>
  <si>
    <t>La consommation annuelle doit normalement rester relativement constante (les fluctuations dues aux variations de climat entre les années ne doivent pas dépasser 10%).</t>
  </si>
  <si>
    <t>Si une  augmentation de plus de 10% de la consommation annuelle est constatée, il faut essayer d'en trouver la cause pour pouvoir éventuellement l'éliminer.
Cela peut être dû à une modification de l'horaire de travail, une augmentation de la production, une extension des bâtiments, un changement de consigne de la température intérieure, à un dysfonctionnement du système de chauffage, …</t>
  </si>
  <si>
    <r>
      <t xml:space="preserve">Plus d'infos sur la tarification de gaz sur </t>
    </r>
    <r>
      <rPr>
        <b/>
        <u/>
        <sz val="11"/>
        <color theme="4"/>
        <rFont val="Calibri"/>
        <family val="2"/>
        <scheme val="minor"/>
      </rPr>
      <t>www.creg.be</t>
    </r>
    <r>
      <rPr>
        <sz val="11"/>
        <color theme="1"/>
        <rFont val="Calibri"/>
        <family val="2"/>
        <scheme val="minor"/>
      </rPr>
      <t xml:space="preserve"> et </t>
    </r>
    <r>
      <rPr>
        <b/>
        <u/>
        <sz val="11"/>
        <color theme="4"/>
        <rFont val="Calibri"/>
        <family val="2"/>
        <scheme val="minor"/>
      </rPr>
      <t>www.cwape.be</t>
    </r>
  </si>
  <si>
    <t>Voir aussi le graphique plus bas sur la page</t>
  </si>
  <si>
    <t>Avant de débuter les relevés, vérifiez si une unité d'index correspond bien à une consommation de 1 kWh. Le cas échéant, corrigez la valeur dans la case B5 (par défaut 1 index = 1 kWh)</t>
  </si>
  <si>
    <t>1 unité d'index =</t>
  </si>
  <si>
    <t>Pour graphique conso journalière moyenne :</t>
  </si>
  <si>
    <t>Date du
relevé</t>
  </si>
  <si>
    <t>Consommation journalière moyenne depuis le dernier relevé (kWh/jour)</t>
  </si>
  <si>
    <t>Remarques / Commentaires</t>
  </si>
  <si>
    <t>Date</t>
  </si>
  <si>
    <t>Conso totale moyenne</t>
  </si>
  <si>
    <t>TOTAL (kWh)</t>
  </si>
  <si>
    <t>Suivi des consommations en gaz (via relevé de compteur)</t>
  </si>
  <si>
    <t>Index</t>
  </si>
  <si>
    <t>Consommation
depuis le dernier relevé
(kWh)</t>
  </si>
  <si>
    <t>Quelle est la tendance générale : points dispersés ou alignés autour d'une même droite ?</t>
  </si>
  <si>
    <t>Ces feuilles peuvent être multipliées autant de fois que nécessaire (si plusieurs compteurs par exemple).</t>
  </si>
  <si>
    <t>Si vous utilisez un "indicateur" dans les différentes feuilles, assurez-vous qu'il correspond à la même période de consommation de gaz.</t>
  </si>
  <si>
    <t xml:space="preserve">Remarques : </t>
  </si>
  <si>
    <t>Un suivi efficace de ces informations permettra par exemple de :</t>
  </si>
  <si>
    <r>
      <t xml:space="preserve">- dresser un état des lieux et identifier les possibilités de réduction des consommations d’énergie </t>
    </r>
    <r>
      <rPr>
        <sz val="11"/>
        <color theme="1"/>
        <rFont val="Symbol"/>
        <family val="1"/>
        <charset val="2"/>
      </rPr>
      <t>®</t>
    </r>
    <r>
      <rPr>
        <sz val="11"/>
        <color theme="1"/>
        <rFont val="Calibri"/>
        <family val="2"/>
        <scheme val="minor"/>
      </rPr>
      <t xml:space="preserve"> définir des actions à entreprendre
- identifier des éventuelles erreurs de facturation
- identifier des dérives de consommation
- évaluer les résultats des actions d'amélioration mises en oeuvre
- informer et sensibiliser les utilisateurs et/ou la direction
 - ...</t>
    </r>
  </si>
  <si>
    <t>Ratio consommation
/indicateur
(kWh/indicat.)</t>
  </si>
  <si>
    <t>De manière générale, pour chaque graphique, il faudra globalement se poser les mêmes questions :</t>
  </si>
  <si>
    <t>Existe-t-il un "pic" ou un "creux" ?</t>
  </si>
  <si>
    <t>1. Evolution de la consommation</t>
  </si>
  <si>
    <t>2. Evolution de la consommation journalière moyenne</t>
  </si>
  <si>
    <t>3. Evolution de la consommation et des Degrés-Jours</t>
  </si>
  <si>
    <t>4. Evolution de la consommation spécifique (Degrés-Jours)</t>
  </si>
  <si>
    <t>5. Evolution de la consommation et de l'indicateur</t>
  </si>
  <si>
    <t>6. Evolution du ratio consommation/indicateur</t>
  </si>
  <si>
    <t>7. Evolution du coût</t>
  </si>
  <si>
    <t>8. Evolution du coût journalier moyen</t>
  </si>
  <si>
    <t>Pour chaque période, la consommation journalière moyenne est représentée par la courbe turquoise.</t>
  </si>
  <si>
    <t>En effet, la durée de chaque période de facturation peut être différente et il est important d'en tenir compte pour des comparaisons, même si la facturation se fait du 1er jour du mois au dernier jour du mois.</t>
  </si>
  <si>
    <t>L'histogramme bleu représente la consommation (exprimée en kWh) et permet de suivre son évolution au fil du temps.</t>
  </si>
  <si>
    <t>Chaque point correspond à la consommation de gaz divisée par le nombre de jours de la période concernée. Cela permet donc de comparer des valeurs de consommations de périodes de durées différentes puisque ramenées à une même unité de temps (1 jour).</t>
  </si>
  <si>
    <t>Dans le cas où le gaz est utilisé exclusivement comme combustible pour le chauffage du bâtiment, la consommation doit normalement suivre les saisons : elle doit être importante en hiver et faible en été. Son évolution doit ainsi prendre la forme d'une vague entre ces deux extrêmes.
La présence d'un pic anormal peut témoigner d'une erreur de facturation, d'une erreur d'encodage ou d'un dysfonctionnement ponctuel du système de chauffage.</t>
  </si>
  <si>
    <t>L'histogramme bleu représente la consommation et se rapporte à l'axe de gauche.</t>
  </si>
  <si>
    <t>La courbe verte représente la valeur de l'indicateur choisi et se rapporte à l'axe de droite.</t>
  </si>
  <si>
    <t>L'histogramme turquoise représentent la consommation spécifique, c'est-à-dire le rapport entre la consommation de gaz et la sollicitation du climat extérieur de l'année.</t>
  </si>
  <si>
    <t>Ce graphique permet de voir si il existe une corrélation entre la consommation et l'indicateur choisi.</t>
  </si>
  <si>
    <t>L'histogramme bleu représente la consommation et se rapporte à l'axe de gauche.
La courbe orange représente la valeur des Degrés-Jours et se rapporte à l'axe de droite.</t>
  </si>
  <si>
    <t>En effet, l'augmentation de cet indice signifie une diminution de la performance énergétique du bâtiment, et inversement, la diminution de cet indice signifie une augmentation de la performance énergétique du bâtiment (dans le cas où le gaz est utilisé exclusivement comme combustible de chauffage).</t>
  </si>
  <si>
    <t>Ce graphique permet donc de voir si il existe une corrélation entre la consommation et la rigueur climatique.</t>
  </si>
  <si>
    <t>Si le gaz est utilisé exclusivement comme combustible de chauffage :</t>
  </si>
  <si>
    <r>
      <rPr>
        <b/>
        <i/>
        <sz val="11"/>
        <color theme="1"/>
        <rFont val="Calibri"/>
        <family val="2"/>
        <scheme val="minor"/>
      </rPr>
      <t>Qu'est-ce que le "degré-jour" ?</t>
    </r>
    <r>
      <rPr>
        <i/>
        <sz val="11"/>
        <color theme="1"/>
        <rFont val="Calibri"/>
        <family val="2"/>
        <scheme val="minor"/>
      </rPr>
      <t xml:space="preserve">
La consommation de chauffage est liée à l'écart de température entre l'ambiance intérieure et l'extérieur du bâtiment. Or la température extérieure varie d'une année à l'autre et d'un lieu à un autre. </t>
    </r>
  </si>
  <si>
    <r>
      <t xml:space="preserve">La notion de "degré-Jour" a donc été introduite pour permettre de comparer entre-elles les consommations relatives à des immeubles de différents endroits et à diverses périodes, d'une même année ou d'années différentes.
</t>
    </r>
    <r>
      <rPr>
        <b/>
        <i/>
        <sz val="11"/>
        <color theme="1"/>
        <rFont val="Calibri"/>
        <family val="2"/>
        <scheme val="minor"/>
      </rPr>
      <t>Le degré-jour est la différence entre une température de base et une température moyenne du lieu pris comme référence</t>
    </r>
    <r>
      <rPr>
        <i/>
        <sz val="11"/>
        <color theme="1"/>
        <rFont val="Calibri"/>
        <family val="2"/>
        <scheme val="minor"/>
      </rPr>
      <t xml:space="preserve"> (généralement Uccle pour la Belgique). Il s'agit donc d'un critère permettant d’évaluer le froid pour une période définie.</t>
    </r>
  </si>
  <si>
    <t>Ce graphique doit donc permettre de voir si il existe une corrélation entre les 2 courbes et donc un lien direct entre l'indicateur choisi et les consommations.</t>
  </si>
  <si>
    <r>
      <rPr>
        <b/>
        <sz val="11"/>
        <color theme="1"/>
        <rFont val="Calibri"/>
        <family val="2"/>
        <scheme val="minor"/>
      </rPr>
      <t>Attention!</t>
    </r>
    <r>
      <rPr>
        <sz val="11"/>
        <color theme="1"/>
        <rFont val="Calibri"/>
        <family val="2"/>
        <scheme val="minor"/>
      </rPr>
      <t xml:space="preserve"> La valeur de l'indicateur doit être relative à la même période que celle qui est concernée par la facturation de la consommation d'électricité.</t>
    </r>
  </si>
  <si>
    <t>L'histogramme mauve représente le rapport entre la consommation totale et l'indicateur choisi.</t>
  </si>
  <si>
    <t>Si la consommation est directement proportionnelle à l'indicateur, on obtiendra des valeurs annuelles constantes d'une année à l'autre.</t>
  </si>
  <si>
    <t>Si vous le souhaitez, vous pouvez mentionner le coût TVA comprise, mais veillez alors à être cohérent d'une année à l'autre lors de l'encodage.</t>
  </si>
  <si>
    <t>Pour chaque période, le coût journalier moyen est représenté par la courbe orange.</t>
  </si>
  <si>
    <t>Chaque point représente le coût total (htva) divisé par le nombre de jours de la période concernée.
Cela permet donc de comparer des coûts ramenés à une même unité de temps (1 jour).</t>
  </si>
  <si>
    <t>L'histogramme rouge représente le coût total (htva) du gaz.</t>
  </si>
  <si>
    <t>Ce graphique permet donc de voir l'évolution de ce coût sur plusieurs années.</t>
  </si>
  <si>
    <t>La courbe rouge représente le tarif électrique moyen annuel (htva) calculé sur base des factures.</t>
  </si>
  <si>
    <t>Les valeurs de ce graphique sont obtenues en divisant le coût total par la consommation de gaz. Le tarif calculé ici peut donc être différent de celui mentionné sur la facture car la méthode de calcul de ce dernier est variable.</t>
  </si>
  <si>
    <t>La courbe rouge représente le coût total et se rapporte à l'axe de droite.</t>
  </si>
  <si>
    <t>Ce graphique permet de voir simultanément l'évolution de la consommation et du coût.</t>
  </si>
  <si>
    <t>Quatre cas de figure peuvent être observés pour une signature énergétique :</t>
  </si>
  <si>
    <t xml:space="preserve">2) Un point isolé qui s’écarte fortement de la droite peut être conséquent à une erreur de lecture d’un appareil de mesure, une erreur de comptage ou d’encodage. Plus grave, il peut s’agir d’une défaillance menant à une dérive de la consommation.   </t>
  </si>
  <si>
    <t>3) Un ensemble de points aléatoirement dispersés autour de la droite signifie en général que la régulation est défaillante, mal réglée voire même inactive ou absente.</t>
  </si>
  <si>
    <t xml:space="preserve">4) Si l’origine de la droite ne correspond pas à l’origine du graphique, c’est que la chaudière consomme alors qu’il fait déjà suffisamment chaud dehors. Cela peut être dû à l’existence d’un autre usage (souvent l’eau chaude sanitaire) ou à un défaut de mise à l’arrêt du chauffage en période estivale.          
</t>
  </si>
  <si>
    <t>1) Une faible dispersion des points autour de la droite signifie que la régulation du système de chauffage fonctionne correctement.</t>
  </si>
  <si>
    <t>La signature énergétique d'un bâtiment présente les consommations énergétiques en fonction des degrés-jours observés.</t>
  </si>
  <si>
    <t>Comme la consommation de combustible liée au chauffage d'un bâtiment est directement proportionnelle à la rigueur climatique (et donc aux degrés-jours),  une signature énergétique idéale doit se présenter sous forme d'un graphique où les points se concentrent autour d'une même droite.</t>
  </si>
  <si>
    <r>
      <t xml:space="preserve">La </t>
    </r>
    <r>
      <rPr>
        <b/>
        <sz val="11"/>
        <color theme="6" tint="-0.249977111117893"/>
        <rFont val="Calibri"/>
        <family val="2"/>
        <scheme val="minor"/>
      </rPr>
      <t>feuille "relevé de compteur"</t>
    </r>
    <r>
      <rPr>
        <sz val="11"/>
        <color theme="1"/>
        <rFont val="Calibri"/>
        <family val="2"/>
        <scheme val="minor"/>
      </rPr>
      <t xml:space="preserve"> est utilisée si un relevé du compteur est effectué de manière régulière.</t>
    </r>
  </si>
  <si>
    <t>Suivi annuel des consommations et coûts en gaz (via factures annuelles)</t>
  </si>
  <si>
    <r>
      <t xml:space="preserve">La </t>
    </r>
    <r>
      <rPr>
        <b/>
        <sz val="11"/>
        <color theme="6" tint="-0.249977111117893"/>
        <rFont val="Calibri"/>
        <family val="2"/>
        <scheme val="minor"/>
      </rPr>
      <t>feuille "suivi annuel"</t>
    </r>
    <r>
      <rPr>
        <sz val="11"/>
        <color theme="1"/>
        <rFont val="Calibri"/>
        <family val="2"/>
        <scheme val="minor"/>
      </rPr>
      <t xml:space="preserve"> est utilisée pour encoder les informations reprises sur la facture de régularisation annuelle.</t>
    </r>
  </si>
  <si>
    <t>Quelle est la tendance générale : hausse, baisse, fluctuante, constante… ?</t>
  </si>
  <si>
    <t>Exemple : entre les 28 jours du mois de février et les 31 jours du mois de mars il y a 3 jours de différence, ce qui représente une variation de l'ordre de 10 %.</t>
  </si>
  <si>
    <t>A contrario, une diminution de la consommation annuelle de plus de 10 % peut être due à une campagne de sensibilisation du personnel, une amélioration du système de chauffage ou de sa régulation, des travaux d'isolation, une diminution de la production... ou à un défaut de fonctionnement (il fait froid dans une partie du bâtiment).
A nouveau, si une telle diminution apparaît, il convient d'en trouver la cause. Pour valider les résultats d'une démarche de réduction des consommations, ou pour déceler un problème de fonctionnement du système de chauffage.</t>
  </si>
  <si>
    <t>Une augmentation de la performance énergétique du bâtiment (et donc une diminution de la consommation spécifique) peut être causée par un changement de comportement du personnel (suite à une action de sensibilisation par exemple), une amélioration du système de chauffage, une amélioration de l'isolation du bâtiment…</t>
  </si>
  <si>
    <t>2023-2024</t>
  </si>
  <si>
    <t>2022-2023</t>
  </si>
  <si>
    <t>2021-2022</t>
  </si>
  <si>
    <t>2020-2021</t>
  </si>
  <si>
    <t>2019-2020</t>
  </si>
  <si>
    <t>https://www.gas.be/graaddagen</t>
  </si>
  <si>
    <t>Dernière révision du fichier : janvier 2025</t>
  </si>
  <si>
    <t>2024-2025</t>
  </si>
  <si>
    <t>2025-2026</t>
  </si>
  <si>
    <t>2026-2027</t>
  </si>
  <si>
    <t>2027-2028</t>
  </si>
  <si>
    <t>2028-2029</t>
  </si>
  <si>
    <t>2029-2030</t>
  </si>
  <si>
    <t>2030-2031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</si>
</sst>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 0%;\ \-\ 0%"/>
  </numFmts>
  <fonts count="32" x14ac:knownFonts="1">
    <font>
      <sz val="11"/>
      <color theme="1"/>
      <name val="Calibri"/>
      <family val="2"/>
      <scheme val="minor"/>
    </font>
    <font>
      <b/>
      <sz val="11"/>
      <color theme="0"/>
      <name val="Calibri"/>
      <family val="2"/>
      <scheme val="minor"/>
    </font>
    <font>
      <sz val="10"/>
      <name val="Arial"/>
      <family val="2"/>
    </font>
    <font>
      <sz val="10"/>
      <name val="Arial"/>
      <family val="2"/>
    </font>
    <font>
      <sz val="11"/>
      <color rgb="FFC00000"/>
      <name val="Calibri"/>
      <family val="2"/>
      <scheme val="minor"/>
    </font>
    <font>
      <b/>
      <sz val="14"/>
      <name val="Calibri"/>
      <family val="2"/>
      <scheme val="minor"/>
    </font>
    <font>
      <b/>
      <sz val="11"/>
      <color rgb="FFC00000"/>
      <name val="Calibri"/>
      <family val="2"/>
      <scheme val="minor"/>
    </font>
    <font>
      <b/>
      <sz val="14"/>
      <color theme="1"/>
      <name val="Calibri"/>
      <family val="2"/>
      <scheme val="minor"/>
    </font>
    <font>
      <b/>
      <u/>
      <sz val="11"/>
      <color theme="4"/>
      <name val="Calibri"/>
      <family val="2"/>
      <scheme val="minor"/>
    </font>
    <font>
      <sz val="9"/>
      <color indexed="81"/>
      <name val="Tahoma"/>
      <family val="2"/>
    </font>
    <font>
      <b/>
      <sz val="9"/>
      <color indexed="81"/>
      <name val="Tahoma"/>
      <family val="2"/>
    </font>
    <font>
      <b/>
      <sz val="12"/>
      <color theme="3"/>
      <name val="Calibri"/>
      <family val="2"/>
      <scheme val="minor"/>
    </font>
    <font>
      <b/>
      <sz val="12"/>
      <color theme="0"/>
      <name val="Calibri"/>
      <family val="2"/>
      <scheme val="minor"/>
    </font>
    <font>
      <u/>
      <sz val="11"/>
      <color theme="10"/>
      <name val="Calibri"/>
      <family val="2"/>
      <scheme val="minor"/>
    </font>
    <font>
      <sz val="10"/>
      <name val="Arial"/>
      <family val="2"/>
    </font>
    <font>
      <u/>
      <sz val="10"/>
      <color indexed="12"/>
      <name val="Arial"/>
      <family val="2"/>
    </font>
    <font>
      <sz val="11"/>
      <color theme="3"/>
      <name val="Calibri"/>
      <family val="2"/>
      <scheme val="minor"/>
    </font>
    <font>
      <i/>
      <sz val="9"/>
      <color indexed="81"/>
      <name val="Tahoma"/>
      <family val="2"/>
    </font>
    <font>
      <b/>
      <i/>
      <sz val="9"/>
      <color indexed="81"/>
      <name val="Tahoma"/>
      <family val="2"/>
    </font>
    <font>
      <b/>
      <sz val="11"/>
      <color theme="1"/>
      <name val="Calibri"/>
      <family val="2"/>
      <scheme val="minor"/>
    </font>
    <font>
      <i/>
      <sz val="11"/>
      <color theme="1"/>
      <name val="Calibri"/>
      <family val="2"/>
      <scheme val="minor"/>
    </font>
    <font>
      <b/>
      <sz val="11"/>
      <color theme="3" tint="-0.499984740745262"/>
      <name val="Calibri"/>
      <family val="2"/>
      <scheme val="minor"/>
    </font>
    <font>
      <sz val="11"/>
      <color theme="1"/>
      <name val="Symbol"/>
      <family val="1"/>
      <charset val="2"/>
    </font>
    <font>
      <b/>
      <sz val="12"/>
      <color rgb="FFC00000"/>
      <name val="Calibri"/>
      <family val="2"/>
      <scheme val="minor"/>
    </font>
    <font>
      <b/>
      <sz val="11"/>
      <name val="Calibri"/>
      <family val="2"/>
      <scheme val="minor"/>
    </font>
    <font>
      <b/>
      <sz val="11"/>
      <color theme="7" tint="-0.499984740745262"/>
      <name val="Calibri"/>
      <family val="2"/>
      <scheme val="minor"/>
    </font>
    <font>
      <b/>
      <sz val="9"/>
      <color indexed="10"/>
      <name val="Tahoma"/>
      <family val="2"/>
    </font>
    <font>
      <b/>
      <sz val="11"/>
      <color theme="6" tint="-0.249977111117893"/>
      <name val="Calibri"/>
      <family val="2"/>
      <scheme val="minor"/>
    </font>
    <font>
      <b/>
      <i/>
      <sz val="11"/>
      <color theme="1"/>
      <name val="Calibri"/>
      <family val="2"/>
      <scheme val="minor"/>
    </font>
    <font>
      <sz val="11"/>
      <name val="Calibri"/>
      <family val="2"/>
      <scheme val="minor"/>
    </font>
    <font>
      <sz val="10"/>
      <name val="Arial"/>
      <family val="2"/>
    </font>
    <font>
      <sz val="10"/>
      <name val="Arial"/>
      <family val="2"/>
    </font>
  </fonts>
  <fills count="26">
    <fill>
      <patternFill patternType="none"/>
    </fill>
    <fill>
      <patternFill patternType="gray125"/>
    </fill>
    <fill>
      <patternFill patternType="solid">
        <fgColor theme="4"/>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6" tint="0.59999389629810485"/>
        <bgColor indexed="64"/>
      </patternFill>
    </fill>
    <fill>
      <patternFill patternType="darkUp">
        <fgColor theme="1" tint="0.24994659260841701"/>
        <bgColor theme="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5"/>
        <bgColor indexed="64"/>
      </patternFill>
    </fill>
    <fill>
      <patternFill patternType="solid">
        <fgColor theme="2" tint="-0.499984740745262"/>
        <bgColor indexed="64"/>
      </patternFill>
    </fill>
    <fill>
      <patternFill patternType="solid">
        <fgColor theme="2"/>
        <bgColor indexed="64"/>
      </patternFill>
    </fill>
    <fill>
      <patternFill patternType="solid">
        <fgColor theme="9"/>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0" tint="-4.9989318521683403E-2"/>
        <bgColor indexed="64"/>
      </patternFill>
    </fill>
  </fills>
  <borders count="55">
    <border>
      <left/>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right style="medium">
        <color rgb="FFFFC000"/>
      </right>
      <top/>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12">
    <xf numFmtId="0" fontId="0" fillId="0" borderId="0"/>
    <xf numFmtId="0" fontId="2" fillId="0" borderId="0"/>
    <xf numFmtId="0" fontId="3" fillId="0" borderId="0"/>
    <xf numFmtId="0" fontId="2" fillId="0" borderId="0"/>
    <xf numFmtId="0" fontId="13" fillId="0" borderId="0" applyNumberFormat="0" applyFill="0" applyBorder="0" applyAlignment="0" applyProtection="0"/>
    <xf numFmtId="0" fontId="14" fillId="0" borderId="0"/>
    <xf numFmtId="0" fontId="15" fillId="0" borderId="0" applyNumberFormat="0" applyFill="0" applyBorder="0" applyAlignment="0" applyProtection="0">
      <alignment vertical="top"/>
      <protection locked="0"/>
    </xf>
    <xf numFmtId="0" fontId="2" fillId="0" borderId="0"/>
    <xf numFmtId="0" fontId="30" fillId="0" borderId="0"/>
    <xf numFmtId="0" fontId="2" fillId="0" borderId="0"/>
    <xf numFmtId="0" fontId="2" fillId="0" borderId="0"/>
    <xf numFmtId="0" fontId="31" fillId="0" borderId="0"/>
  </cellStyleXfs>
  <cellXfs count="207">
    <xf numFmtId="0" fontId="0" fillId="0" borderId="0" xfId="0"/>
    <xf numFmtId="0" fontId="4" fillId="4" borderId="12" xfId="0" applyFont="1" applyFill="1" applyBorder="1"/>
    <xf numFmtId="0" fontId="4" fillId="4" borderId="0" xfId="0" applyFont="1" applyFill="1"/>
    <xf numFmtId="0" fontId="0" fillId="4" borderId="0" xfId="0" applyFill="1"/>
    <xf numFmtId="0" fontId="0" fillId="5" borderId="12" xfId="0" applyFill="1" applyBorder="1" applyAlignment="1">
      <alignment horizontal="left"/>
    </xf>
    <xf numFmtId="0" fontId="0" fillId="5" borderId="20" xfId="0" applyFill="1" applyBorder="1" applyAlignment="1">
      <alignment horizontal="left"/>
    </xf>
    <xf numFmtId="0" fontId="0" fillId="5" borderId="21" xfId="0" applyFill="1" applyBorder="1" applyAlignment="1">
      <alignment horizontal="left"/>
    </xf>
    <xf numFmtId="0" fontId="7" fillId="4" borderId="15" xfId="0" applyFont="1" applyFill="1" applyBorder="1"/>
    <xf numFmtId="0" fontId="0" fillId="4" borderId="16" xfId="0" applyFill="1" applyBorder="1"/>
    <xf numFmtId="0" fontId="0" fillId="4" borderId="17" xfId="0" applyFill="1" applyBorder="1"/>
    <xf numFmtId="0" fontId="6" fillId="4" borderId="20" xfId="0" applyFont="1" applyFill="1" applyBorder="1"/>
    <xf numFmtId="0" fontId="0" fillId="4" borderId="19" xfId="0" applyFill="1" applyBorder="1"/>
    <xf numFmtId="0" fontId="0" fillId="4" borderId="18" xfId="0" applyFill="1" applyBorder="1"/>
    <xf numFmtId="0" fontId="11" fillId="4" borderId="18" xfId="0" applyFont="1" applyFill="1" applyBorder="1" applyAlignment="1">
      <alignment vertical="center"/>
    </xf>
    <xf numFmtId="0" fontId="11" fillId="4" borderId="18" xfId="0" applyFont="1" applyFill="1" applyBorder="1"/>
    <xf numFmtId="0" fontId="0" fillId="4" borderId="20" xfId="0" applyFill="1" applyBorder="1"/>
    <xf numFmtId="0" fontId="0" fillId="4" borderId="12" xfId="0" applyFill="1" applyBorder="1"/>
    <xf numFmtId="0" fontId="0" fillId="4" borderId="21" xfId="0" applyFill="1" applyBorder="1"/>
    <xf numFmtId="0" fontId="1" fillId="2" borderId="2" xfId="0" applyFont="1" applyFill="1" applyBorder="1" applyAlignment="1">
      <alignment horizontal="left"/>
    </xf>
    <xf numFmtId="0" fontId="1" fillId="2" borderId="22" xfId="0" applyFont="1" applyFill="1" applyBorder="1" applyAlignment="1">
      <alignment horizontal="left"/>
    </xf>
    <xf numFmtId="0" fontId="1" fillId="2" borderId="23" xfId="0" applyFont="1" applyFill="1" applyBorder="1" applyAlignment="1">
      <alignment horizontal="left"/>
    </xf>
    <xf numFmtId="0" fontId="0" fillId="6" borderId="18" xfId="0" applyFill="1" applyBorder="1" applyAlignment="1">
      <alignment horizontal="left"/>
    </xf>
    <xf numFmtId="0" fontId="0" fillId="6" borderId="0" xfId="0" applyFill="1" applyAlignment="1">
      <alignment horizontal="left"/>
    </xf>
    <xf numFmtId="0" fontId="0" fillId="6" borderId="19" xfId="0" applyFill="1" applyBorder="1" applyAlignment="1">
      <alignment horizontal="left"/>
    </xf>
    <xf numFmtId="0" fontId="0" fillId="7" borderId="18" xfId="0" applyFill="1" applyBorder="1" applyAlignment="1">
      <alignment horizontal="left"/>
    </xf>
    <xf numFmtId="0" fontId="0" fillId="7" borderId="0" xfId="0" applyFill="1" applyAlignment="1">
      <alignment horizontal="left"/>
    </xf>
    <xf numFmtId="0" fontId="0" fillId="7" borderId="19" xfId="0" applyFill="1" applyBorder="1" applyAlignment="1">
      <alignment horizontal="left"/>
    </xf>
    <xf numFmtId="0" fontId="5" fillId="0" borderId="0" xfId="0" applyFont="1"/>
    <xf numFmtId="0" fontId="6" fillId="0" borderId="12" xfId="0" applyFont="1" applyBorder="1"/>
    <xf numFmtId="0" fontId="4" fillId="0" borderId="12" xfId="0" applyFont="1" applyBorder="1"/>
    <xf numFmtId="0" fontId="4" fillId="0" borderId="0" xfId="0" applyFont="1"/>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0" fillId="5" borderId="2" xfId="0" applyFill="1" applyBorder="1" applyAlignment="1">
      <alignment horizontal="center" vertical="center"/>
    </xf>
    <xf numFmtId="2" fontId="0" fillId="5" borderId="2" xfId="0" applyNumberFormat="1" applyFill="1" applyBorder="1" applyAlignment="1">
      <alignment horizontal="center" vertical="center"/>
    </xf>
    <xf numFmtId="0" fontId="0" fillId="0" borderId="12" xfId="0" applyBorder="1"/>
    <xf numFmtId="0" fontId="0" fillId="0" borderId="24" xfId="0" applyBorder="1" applyAlignment="1">
      <alignment horizontal="center" vertical="center"/>
    </xf>
    <xf numFmtId="0" fontId="0" fillId="5" borderId="7" xfId="0" applyFill="1" applyBorder="1" applyAlignment="1">
      <alignment horizontal="center" vertical="center"/>
    </xf>
    <xf numFmtId="2" fontId="0" fillId="5" borderId="7" xfId="0" applyNumberFormat="1" applyFill="1" applyBorder="1" applyAlignment="1">
      <alignment horizontal="center" vertical="center"/>
    </xf>
    <xf numFmtId="2" fontId="0" fillId="5" borderId="10" xfId="0" applyNumberFormat="1" applyFill="1" applyBorder="1" applyAlignment="1">
      <alignment horizontal="center" vertical="center"/>
    </xf>
    <xf numFmtId="14" fontId="0" fillId="6" borderId="9" xfId="0" applyNumberFormat="1" applyFill="1" applyBorder="1" applyAlignment="1" applyProtection="1">
      <alignment horizontal="center" vertical="center"/>
      <protection locked="0"/>
    </xf>
    <xf numFmtId="14" fontId="0" fillId="6" borderId="2" xfId="0" applyNumberFormat="1"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164" fontId="0" fillId="5" borderId="2" xfId="0" applyNumberFormat="1" applyFill="1" applyBorder="1" applyAlignment="1">
      <alignment horizontal="center" vertical="center"/>
    </xf>
    <xf numFmtId="164" fontId="0" fillId="5" borderId="7" xfId="0" applyNumberFormat="1" applyFill="1" applyBorder="1" applyAlignment="1">
      <alignment horizontal="center" vertical="center"/>
    </xf>
    <xf numFmtId="166" fontId="0" fillId="5" borderId="2" xfId="0" applyNumberFormat="1" applyFill="1" applyBorder="1" applyAlignment="1">
      <alignment horizontal="center" vertical="center"/>
    </xf>
    <xf numFmtId="164" fontId="0" fillId="5" borderId="7" xfId="0" quotePrefix="1" applyNumberFormat="1" applyFill="1" applyBorder="1" applyAlignment="1">
      <alignment horizontal="center" vertical="center"/>
    </xf>
    <xf numFmtId="2" fontId="0" fillId="6" borderId="2" xfId="0" applyNumberFormat="1" applyFill="1" applyBorder="1" applyAlignment="1" applyProtection="1">
      <alignment horizontal="center" vertical="center"/>
      <protection locked="0"/>
    </xf>
    <xf numFmtId="14" fontId="0" fillId="6" borderId="11" xfId="0" applyNumberFormat="1" applyFill="1" applyBorder="1" applyAlignment="1" applyProtection="1">
      <alignment horizontal="center" vertical="center"/>
      <protection locked="0"/>
    </xf>
    <xf numFmtId="14" fontId="0" fillId="0" borderId="0" xfId="0" applyNumberFormat="1"/>
    <xf numFmtId="14" fontId="16" fillId="9" borderId="0" xfId="0" applyNumberFormat="1" applyFont="1" applyFill="1" applyAlignment="1">
      <alignment horizontal="center"/>
    </xf>
    <xf numFmtId="14" fontId="1" fillId="2" borderId="2" xfId="0" applyNumberFormat="1" applyFont="1" applyFill="1" applyBorder="1" applyAlignment="1">
      <alignment horizontal="center" vertical="center"/>
    </xf>
    <xf numFmtId="2" fontId="1" fillId="2" borderId="33" xfId="0" applyNumberFormat="1" applyFont="1" applyFill="1" applyBorder="1" applyAlignment="1">
      <alignment horizontal="center" vertical="center"/>
    </xf>
    <xf numFmtId="0" fontId="1" fillId="8" borderId="33" xfId="0" applyFont="1" applyFill="1" applyBorder="1" applyAlignment="1">
      <alignment horizontal="center" vertical="center"/>
    </xf>
    <xf numFmtId="0" fontId="1" fillId="2" borderId="33" xfId="0" applyFont="1" applyFill="1" applyBorder="1" applyAlignment="1">
      <alignment horizontal="center" vertical="center"/>
    </xf>
    <xf numFmtId="0" fontId="1" fillId="8" borderId="34" xfId="0" applyFont="1" applyFill="1" applyBorder="1" applyAlignment="1">
      <alignment horizontal="center" vertical="center"/>
    </xf>
    <xf numFmtId="14" fontId="0" fillId="6" borderId="31" xfId="0" applyNumberFormat="1" applyFill="1" applyBorder="1" applyAlignment="1" applyProtection="1">
      <alignment horizontal="center" vertical="center"/>
      <protection locked="0"/>
    </xf>
    <xf numFmtId="0" fontId="0" fillId="5" borderId="31" xfId="0" applyFill="1" applyBorder="1" applyAlignment="1">
      <alignment horizontal="center" vertical="center"/>
    </xf>
    <xf numFmtId="0" fontId="0" fillId="6" borderId="31" xfId="0" applyFill="1" applyBorder="1" applyAlignment="1" applyProtection="1">
      <alignment horizontal="center" vertical="center"/>
      <protection locked="0"/>
    </xf>
    <xf numFmtId="2" fontId="0" fillId="6" borderId="31" xfId="0" applyNumberFormat="1" applyFill="1" applyBorder="1" applyAlignment="1" applyProtection="1">
      <alignment horizontal="center" vertical="center"/>
      <protection locked="0"/>
    </xf>
    <xf numFmtId="2" fontId="0" fillId="5" borderId="31" xfId="0" applyNumberFormat="1" applyFill="1" applyBorder="1" applyAlignment="1">
      <alignment horizontal="center" vertical="center"/>
    </xf>
    <xf numFmtId="2" fontId="0" fillId="5" borderId="32" xfId="0" applyNumberFormat="1" applyFill="1" applyBorder="1" applyAlignment="1">
      <alignment horizontal="center" vertical="center"/>
    </xf>
    <xf numFmtId="0" fontId="5" fillId="4" borderId="15" xfId="0" applyFont="1" applyFill="1" applyBorder="1"/>
    <xf numFmtId="14" fontId="0" fillId="4" borderId="0" xfId="0" applyNumberFormat="1" applyFill="1"/>
    <xf numFmtId="0" fontId="1" fillId="2" borderId="2" xfId="0" applyFont="1" applyFill="1" applyBorder="1" applyAlignment="1">
      <alignment horizontal="center" vertical="center"/>
    </xf>
    <xf numFmtId="0" fontId="0" fillId="4" borderId="18" xfId="0" applyFill="1" applyBorder="1" applyAlignment="1">
      <alignment horizontal="left"/>
    </xf>
    <xf numFmtId="0" fontId="13" fillId="4" borderId="18" xfId="4" applyFill="1" applyBorder="1" applyAlignment="1" applyProtection="1">
      <alignment horizontal="left"/>
    </xf>
    <xf numFmtId="164" fontId="0" fillId="7" borderId="9" xfId="0" applyNumberFormat="1" applyFill="1" applyBorder="1" applyAlignment="1" applyProtection="1">
      <alignment horizontal="center" vertical="center"/>
      <protection locked="0"/>
    </xf>
    <xf numFmtId="164" fontId="0" fillId="7" borderId="11" xfId="0" applyNumberFormat="1" applyFill="1" applyBorder="1" applyAlignment="1" applyProtection="1">
      <alignment horizontal="center" vertical="center"/>
      <protection locked="0"/>
    </xf>
    <xf numFmtId="2" fontId="0" fillId="5" borderId="37" xfId="0" applyNumberFormat="1" applyFill="1" applyBorder="1" applyAlignment="1">
      <alignment horizontal="center" vertical="center"/>
    </xf>
    <xf numFmtId="164" fontId="0" fillId="5" borderId="31" xfId="0" applyNumberFormat="1" applyFill="1" applyBorder="1" applyAlignment="1">
      <alignment horizontal="center" vertical="center"/>
    </xf>
    <xf numFmtId="166" fontId="0" fillId="5" borderId="31" xfId="0" applyNumberFormat="1" applyFill="1" applyBorder="1" applyAlignment="1">
      <alignment horizontal="center" vertical="center"/>
    </xf>
    <xf numFmtId="164" fontId="1" fillId="2" borderId="35" xfId="0" applyNumberFormat="1" applyFont="1" applyFill="1" applyBorder="1" applyAlignment="1">
      <alignment horizontal="center" vertical="center"/>
    </xf>
    <xf numFmtId="0" fontId="5" fillId="4" borderId="0" xfId="0" applyFont="1" applyFill="1"/>
    <xf numFmtId="0" fontId="6" fillId="4" borderId="12" xfId="0" applyFont="1" applyFill="1" applyBorder="1"/>
    <xf numFmtId="0" fontId="12" fillId="2" borderId="0" xfId="0" applyFont="1" applyFill="1"/>
    <xf numFmtId="0" fontId="12" fillId="11" borderId="0" xfId="0" applyFont="1" applyFill="1"/>
    <xf numFmtId="0" fontId="0" fillId="4" borderId="0" xfId="0" applyFill="1" applyAlignment="1">
      <alignment wrapText="1"/>
    </xf>
    <xf numFmtId="0" fontId="19" fillId="4" borderId="0" xfId="0" applyFont="1" applyFill="1"/>
    <xf numFmtId="0" fontId="12" fillId="12" borderId="0" xfId="0" applyFont="1" applyFill="1"/>
    <xf numFmtId="0" fontId="12" fillId="13" borderId="0" xfId="0" applyFont="1" applyFill="1"/>
    <xf numFmtId="0" fontId="12" fillId="14" borderId="0" xfId="0" applyFont="1" applyFill="1"/>
    <xf numFmtId="0" fontId="12" fillId="15" borderId="0" xfId="0" applyFont="1" applyFill="1"/>
    <xf numFmtId="0" fontId="0" fillId="4" borderId="0" xfId="0" applyFill="1" applyAlignment="1">
      <alignment vertical="top" wrapText="1"/>
    </xf>
    <xf numFmtId="0" fontId="12" fillId="16" borderId="0" xfId="0" applyFont="1" applyFill="1"/>
    <xf numFmtId="0" fontId="12" fillId="17" borderId="0" xfId="0" applyFont="1" applyFill="1"/>
    <xf numFmtId="0" fontId="21" fillId="5" borderId="2" xfId="0" applyFont="1" applyFill="1" applyBorder="1" applyAlignment="1">
      <alignment horizontal="center" vertical="center"/>
    </xf>
    <xf numFmtId="0" fontId="0" fillId="20" borderId="0" xfId="0" applyFill="1"/>
    <xf numFmtId="0" fontId="0" fillId="20" borderId="39" xfId="0" applyFill="1" applyBorder="1"/>
    <xf numFmtId="0" fontId="0" fillId="20" borderId="40" xfId="0" applyFill="1" applyBorder="1"/>
    <xf numFmtId="0" fontId="0" fillId="20" borderId="42" xfId="0" applyFill="1" applyBorder="1"/>
    <xf numFmtId="0" fontId="0" fillId="20" borderId="44" xfId="0" applyFill="1" applyBorder="1"/>
    <xf numFmtId="0" fontId="0" fillId="20" borderId="45" xfId="0" applyFill="1" applyBorder="1"/>
    <xf numFmtId="0" fontId="0" fillId="20" borderId="42" xfId="0" applyFill="1" applyBorder="1" applyAlignment="1">
      <alignment vertical="center" wrapText="1"/>
    </xf>
    <xf numFmtId="0" fontId="12" fillId="19" borderId="0" xfId="0" applyFont="1" applyFill="1"/>
    <xf numFmtId="0" fontId="12" fillId="22" borderId="0" xfId="0" applyFont="1" applyFill="1"/>
    <xf numFmtId="0" fontId="12" fillId="4" borderId="0" xfId="0" applyFont="1" applyFill="1"/>
    <xf numFmtId="0" fontId="23" fillId="3" borderId="0" xfId="0" applyFont="1" applyFill="1" applyAlignment="1">
      <alignment horizontal="center" vertical="center"/>
    </xf>
    <xf numFmtId="0" fontId="0" fillId="0" borderId="0" xfId="0" applyAlignment="1">
      <alignment horizontal="center"/>
    </xf>
    <xf numFmtId="0" fontId="6" fillId="0" borderId="0" xfId="0" applyFont="1"/>
    <xf numFmtId="0" fontId="0" fillId="0" borderId="0" xfId="0" applyAlignment="1">
      <alignment horizontal="left"/>
    </xf>
    <xf numFmtId="0" fontId="4" fillId="0" borderId="0" xfId="0" applyFont="1" applyAlignment="1">
      <alignment horizontal="left" vertical="top" wrapText="1"/>
    </xf>
    <xf numFmtId="0" fontId="25" fillId="0" borderId="0" xfId="0" applyFont="1" applyAlignment="1">
      <alignment horizontal="left"/>
    </xf>
    <xf numFmtId="0" fontId="25" fillId="23" borderId="0" xfId="0" applyFont="1" applyFill="1" applyAlignment="1">
      <alignment horizontal="center" vertical="center" wrapText="1"/>
    </xf>
    <xf numFmtId="16" fontId="0" fillId="0" borderId="0" xfId="0" applyNumberFormat="1"/>
    <xf numFmtId="14" fontId="0" fillId="24" borderId="0" xfId="0" applyNumberFormat="1" applyFill="1" applyAlignment="1">
      <alignment horizontal="center"/>
    </xf>
    <xf numFmtId="2" fontId="0" fillId="24" borderId="0" xfId="0" applyNumberFormat="1" applyFill="1" applyAlignment="1">
      <alignment horizontal="center"/>
    </xf>
    <xf numFmtId="2" fontId="0" fillId="0" borderId="0" xfId="0" applyNumberFormat="1"/>
    <xf numFmtId="14" fontId="0" fillId="0" borderId="0" xfId="0" applyNumberFormat="1" applyAlignment="1">
      <alignment horizontal="center"/>
    </xf>
    <xf numFmtId="2" fontId="0" fillId="0" borderId="0" xfId="0" applyNumberFormat="1" applyAlignment="1">
      <alignment horizontal="center"/>
    </xf>
    <xf numFmtId="0" fontId="1" fillId="2" borderId="27" xfId="0" applyFont="1" applyFill="1" applyBorder="1" applyAlignment="1">
      <alignment horizontal="center" vertical="center"/>
    </xf>
    <xf numFmtId="0" fontId="24" fillId="6" borderId="47" xfId="0" applyFont="1" applyFill="1" applyBorder="1" applyAlignment="1" applyProtection="1">
      <alignment horizontal="center"/>
      <protection locked="0"/>
    </xf>
    <xf numFmtId="0" fontId="0" fillId="4" borderId="0" xfId="0" applyFill="1" applyAlignment="1">
      <alignment horizontal="left" wrapText="1"/>
    </xf>
    <xf numFmtId="0" fontId="20" fillId="4" borderId="0" xfId="0" applyFont="1" applyFill="1" applyAlignment="1">
      <alignment horizontal="center" vertical="center" wrapText="1"/>
    </xf>
    <xf numFmtId="0" fontId="0" fillId="4" borderId="0" xfId="0" applyFill="1" applyAlignment="1">
      <alignment horizontal="left"/>
    </xf>
    <xf numFmtId="0" fontId="0" fillId="4" borderId="19" xfId="0" applyFill="1" applyBorder="1" applyAlignment="1">
      <alignment horizontal="left"/>
    </xf>
    <xf numFmtId="0" fontId="19" fillId="4" borderId="18" xfId="0" applyFont="1" applyFill="1" applyBorder="1"/>
    <xf numFmtId="14" fontId="0" fillId="6" borderId="6" xfId="0" applyNumberFormat="1" applyFill="1" applyBorder="1" applyAlignment="1" applyProtection="1">
      <alignment horizontal="center" vertical="center"/>
      <protection locked="0"/>
    </xf>
    <xf numFmtId="14" fontId="0" fillId="6" borderId="7" xfId="0" applyNumberFormat="1"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2" fontId="0" fillId="6" borderId="7" xfId="0" applyNumberFormat="1" applyFill="1" applyBorder="1" applyAlignment="1" applyProtection="1">
      <alignment horizontal="center" vertical="center"/>
      <protection locked="0"/>
    </xf>
    <xf numFmtId="164" fontId="0" fillId="7" borderId="36" xfId="0" applyNumberFormat="1" applyFill="1" applyBorder="1" applyAlignment="1" applyProtection="1">
      <alignment horizontal="center" vertical="center"/>
      <protection locked="0"/>
    </xf>
    <xf numFmtId="0" fontId="1" fillId="2" borderId="5" xfId="0" applyFont="1" applyFill="1" applyBorder="1" applyAlignment="1">
      <alignment horizontal="center" vertical="center" wrapText="1"/>
    </xf>
    <xf numFmtId="0" fontId="6" fillId="4" borderId="0" xfId="0" applyFont="1" applyFill="1"/>
    <xf numFmtId="0" fontId="0" fillId="25" borderId="0" xfId="0" applyFill="1"/>
    <xf numFmtId="0" fontId="6" fillId="25" borderId="0" xfId="0" applyFont="1" applyFill="1"/>
    <xf numFmtId="0" fontId="4" fillId="25" borderId="0" xfId="0" applyFont="1" applyFill="1"/>
    <xf numFmtId="0" fontId="19" fillId="25" borderId="0" xfId="0" applyFont="1" applyFill="1" applyAlignment="1">
      <alignment horizontal="left" indent="2"/>
    </xf>
    <xf numFmtId="0" fontId="0" fillId="25" borderId="0" xfId="0" applyFill="1" applyAlignment="1">
      <alignment horizontal="left" indent="5"/>
    </xf>
    <xf numFmtId="0" fontId="0" fillId="4" borderId="0" xfId="0" applyFill="1" applyAlignment="1">
      <alignment horizontal="left" vertical="top" wrapText="1"/>
    </xf>
    <xf numFmtId="0" fontId="19" fillId="4" borderId="0" xfId="0" applyFont="1" applyFill="1" applyAlignment="1">
      <alignment horizontal="left" vertical="top" wrapText="1"/>
    </xf>
    <xf numFmtId="0" fontId="12" fillId="2" borderId="1"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14" fontId="0" fillId="4" borderId="16" xfId="0" applyNumberFormat="1" applyFill="1" applyBorder="1"/>
    <xf numFmtId="14" fontId="0" fillId="4" borderId="12" xfId="0" applyNumberFormat="1" applyFill="1" applyBorder="1"/>
    <xf numFmtId="14" fontId="0" fillId="20" borderId="38" xfId="0" applyNumberFormat="1" applyFill="1" applyBorder="1"/>
    <xf numFmtId="0" fontId="0" fillId="20" borderId="41" xfId="0" applyFill="1" applyBorder="1" applyAlignment="1">
      <alignment vertical="center" wrapText="1"/>
    </xf>
    <xf numFmtId="0" fontId="0" fillId="20" borderId="41" xfId="0" applyFill="1" applyBorder="1"/>
    <xf numFmtId="0" fontId="0" fillId="20" borderId="43" xfId="0" applyFill="1" applyBorder="1"/>
    <xf numFmtId="0" fontId="28" fillId="4" borderId="0" xfId="0" applyFont="1" applyFill="1"/>
    <xf numFmtId="0" fontId="20" fillId="4" borderId="0" xfId="0" applyFont="1" applyFill="1"/>
    <xf numFmtId="164" fontId="0" fillId="0" borderId="19" xfId="0" applyNumberFormat="1" applyBorder="1" applyAlignment="1">
      <alignment horizontal="center"/>
    </xf>
    <xf numFmtId="164" fontId="0" fillId="0" borderId="21" xfId="0" applyNumberFormat="1" applyBorder="1" applyAlignment="1">
      <alignment horizontal="center"/>
    </xf>
    <xf numFmtId="164" fontId="29" fillId="0" borderId="19" xfId="5" applyNumberFormat="1" applyFont="1" applyBorder="1" applyAlignment="1">
      <alignment horizontal="center"/>
    </xf>
    <xf numFmtId="164" fontId="29" fillId="0" borderId="21" xfId="5" applyNumberFormat="1" applyFont="1" applyBorder="1" applyAlignment="1">
      <alignment horizontal="center"/>
    </xf>
    <xf numFmtId="164" fontId="29" fillId="0" borderId="29" xfId="5" applyNumberFormat="1" applyFont="1" applyBorder="1" applyAlignment="1">
      <alignment horizontal="center"/>
    </xf>
    <xf numFmtId="164" fontId="29" fillId="0" borderId="30" xfId="5" applyNumberFormat="1" applyFont="1" applyBorder="1" applyAlignment="1">
      <alignment horizontal="center"/>
    </xf>
    <xf numFmtId="164" fontId="29" fillId="0" borderId="48" xfId="5" applyNumberFormat="1" applyFont="1" applyBorder="1" applyAlignment="1">
      <alignment horizontal="center"/>
    </xf>
    <xf numFmtId="164" fontId="0" fillId="0" borderId="48" xfId="0" applyNumberFormat="1" applyBorder="1" applyAlignment="1">
      <alignment horizontal="center"/>
    </xf>
    <xf numFmtId="164" fontId="0" fillId="0" borderId="29" xfId="0" applyNumberFormat="1" applyBorder="1" applyAlignment="1">
      <alignment horizontal="center"/>
    </xf>
    <xf numFmtId="164" fontId="0" fillId="0" borderId="30" xfId="0" applyNumberFormat="1" applyBorder="1" applyAlignment="1">
      <alignment horizontal="center"/>
    </xf>
    <xf numFmtId="2" fontId="0" fillId="0" borderId="54" xfId="0" applyNumberFormat="1" applyBorder="1" applyAlignment="1" applyProtection="1">
      <alignment horizontal="center" vertical="center"/>
      <protection locked="0"/>
    </xf>
    <xf numFmtId="2" fontId="0" fillId="0" borderId="53" xfId="0" applyNumberFormat="1" applyBorder="1" applyAlignment="1" applyProtection="1">
      <alignment horizontal="center" vertical="center"/>
      <protection locked="0"/>
    </xf>
    <xf numFmtId="2" fontId="0" fillId="0" borderId="52" xfId="0" applyNumberFormat="1" applyBorder="1" applyAlignment="1" applyProtection="1">
      <alignment horizontal="center" vertical="center"/>
      <protection locked="0"/>
    </xf>
    <xf numFmtId="0" fontId="1" fillId="2" borderId="47" xfId="0" applyFont="1" applyFill="1" applyBorder="1" applyAlignment="1">
      <alignment horizontal="center" vertical="center" wrapText="1"/>
    </xf>
    <xf numFmtId="2" fontId="0" fillId="5" borderId="8" xfId="0" applyNumberFormat="1" applyFill="1" applyBorder="1" applyAlignment="1">
      <alignment horizontal="center" vertical="center"/>
    </xf>
    <xf numFmtId="0" fontId="0" fillId="6" borderId="9" xfId="0" applyFill="1" applyBorder="1" applyAlignment="1" applyProtection="1">
      <alignment horizontal="center" vertical="center"/>
      <protection locked="0"/>
    </xf>
    <xf numFmtId="0" fontId="0" fillId="6" borderId="11" xfId="0" applyFill="1" applyBorder="1" applyAlignment="1" applyProtection="1">
      <alignment horizontal="center" vertical="center"/>
      <protection locked="0"/>
    </xf>
    <xf numFmtId="0" fontId="0" fillId="5" borderId="7" xfId="0" quotePrefix="1" applyFill="1" applyBorder="1" applyAlignment="1">
      <alignment horizontal="center" vertical="center"/>
    </xf>
    <xf numFmtId="1" fontId="0" fillId="5" borderId="7" xfId="0" quotePrefix="1" applyNumberFormat="1" applyFill="1" applyBorder="1" applyAlignment="1">
      <alignment horizontal="center" vertical="center"/>
    </xf>
    <xf numFmtId="1" fontId="0" fillId="6" borderId="2" xfId="0" applyNumberFormat="1" applyFill="1" applyBorder="1" applyAlignment="1" applyProtection="1">
      <alignment horizontal="center" vertical="center"/>
      <protection locked="0"/>
    </xf>
    <xf numFmtId="1" fontId="0" fillId="5" borderId="2" xfId="0" applyNumberFormat="1" applyFill="1" applyBorder="1" applyAlignment="1">
      <alignment horizontal="center" vertical="center"/>
    </xf>
    <xf numFmtId="1" fontId="0" fillId="6" borderId="23" xfId="0" applyNumberFormat="1" applyFill="1" applyBorder="1" applyAlignment="1" applyProtection="1">
      <alignment horizontal="center" vertical="center"/>
      <protection locked="0"/>
    </xf>
    <xf numFmtId="1" fontId="0" fillId="6" borderId="46" xfId="0" applyNumberFormat="1" applyFill="1" applyBorder="1" applyAlignment="1" applyProtection="1">
      <alignment horizontal="center" vertical="center"/>
      <protection locked="0"/>
    </xf>
    <xf numFmtId="1" fontId="0" fillId="5" borderId="31" xfId="0" applyNumberFormat="1" applyFill="1" applyBorder="1" applyAlignment="1">
      <alignment horizontal="center" vertical="center"/>
    </xf>
    <xf numFmtId="2" fontId="0" fillId="10" borderId="1" xfId="0" quotePrefix="1" applyNumberFormat="1" applyFill="1" applyBorder="1" applyAlignment="1">
      <alignment horizontal="center" vertical="center"/>
    </xf>
    <xf numFmtId="2" fontId="0" fillId="5" borderId="8" xfId="0" quotePrefix="1" applyNumberFormat="1" applyFill="1" applyBorder="1" applyAlignment="1">
      <alignment horizontal="center" vertical="center"/>
    </xf>
    <xf numFmtId="2" fontId="0" fillId="10" borderId="13" xfId="0" applyNumberFormat="1" applyFill="1" applyBorder="1" applyAlignment="1">
      <alignment horizontal="center" vertical="center"/>
    </xf>
    <xf numFmtId="2" fontId="0" fillId="10" borderId="14" xfId="0" applyNumberFormat="1" applyFill="1" applyBorder="1" applyAlignment="1">
      <alignment horizontal="center" vertical="center"/>
    </xf>
    <xf numFmtId="164" fontId="0" fillId="10" borderId="6" xfId="0" applyNumberFormat="1" applyFill="1" applyBorder="1" applyAlignment="1">
      <alignment horizontal="center" vertical="center"/>
    </xf>
    <xf numFmtId="164" fontId="0" fillId="10" borderId="9" xfId="0" applyNumberFormat="1" applyFill="1" applyBorder="1" applyAlignment="1">
      <alignment horizontal="center" vertical="center"/>
    </xf>
    <xf numFmtId="164" fontId="0" fillId="10" borderId="11" xfId="0" applyNumberFormat="1" applyFill="1" applyBorder="1" applyAlignment="1">
      <alignment horizontal="center" vertical="center"/>
    </xf>
    <xf numFmtId="1" fontId="0" fillId="6" borderId="7" xfId="0" applyNumberFormat="1" applyFill="1" applyBorder="1" applyAlignment="1" applyProtection="1">
      <alignment horizontal="center" vertical="center"/>
      <protection locked="0"/>
    </xf>
    <xf numFmtId="165" fontId="0" fillId="5" borderId="25" xfId="0" applyNumberFormat="1" applyFill="1" applyBorder="1" applyAlignment="1">
      <alignment horizontal="center" vertical="center"/>
    </xf>
    <xf numFmtId="165" fontId="0" fillId="5" borderId="26" xfId="0" applyNumberFormat="1" applyFill="1" applyBorder="1" applyAlignment="1">
      <alignment horizontal="center" vertical="center"/>
    </xf>
    <xf numFmtId="165" fontId="0" fillId="5" borderId="49" xfId="0" applyNumberFormat="1" applyFill="1" applyBorder="1" applyAlignment="1">
      <alignment horizontal="center" vertical="center"/>
    </xf>
    <xf numFmtId="0" fontId="1" fillId="2" borderId="50" xfId="0" applyFont="1" applyFill="1" applyBorder="1" applyAlignment="1">
      <alignment horizontal="center" vertical="center" wrapText="1"/>
    </xf>
    <xf numFmtId="0" fontId="1" fillId="2" borderId="51" xfId="0" applyFont="1" applyFill="1" applyBorder="1" applyAlignment="1">
      <alignment horizontal="center" vertical="center" wrapText="1"/>
    </xf>
    <xf numFmtId="164" fontId="0" fillId="0" borderId="29" xfId="0" applyNumberFormat="1" applyBorder="1" applyAlignment="1" applyProtection="1">
      <alignment horizontal="center"/>
      <protection locked="0"/>
    </xf>
    <xf numFmtId="0" fontId="0" fillId="4" borderId="18" xfId="0" applyFill="1" applyBorder="1" applyAlignment="1">
      <alignment horizontal="left" wrapText="1"/>
    </xf>
    <xf numFmtId="0" fontId="0" fillId="4" borderId="0" xfId="0" applyFill="1" applyAlignment="1">
      <alignment horizontal="left" wrapText="1"/>
    </xf>
    <xf numFmtId="0" fontId="0" fillId="4" borderId="19" xfId="0" applyFill="1" applyBorder="1" applyAlignment="1">
      <alignment horizontal="left" wrapText="1"/>
    </xf>
    <xf numFmtId="0" fontId="0" fillId="4" borderId="18" xfId="0" applyFill="1" applyBorder="1" applyAlignment="1">
      <alignment horizontal="left"/>
    </xf>
    <xf numFmtId="0" fontId="0" fillId="4" borderId="0" xfId="0" applyFill="1" applyAlignment="1">
      <alignment horizontal="left"/>
    </xf>
    <xf numFmtId="0" fontId="0" fillId="4" borderId="19" xfId="0" applyFill="1" applyBorder="1" applyAlignment="1">
      <alignment horizontal="left"/>
    </xf>
    <xf numFmtId="0" fontId="0" fillId="4" borderId="18" xfId="0" quotePrefix="1" applyFill="1" applyBorder="1" applyAlignment="1">
      <alignment horizontal="left" vertical="top" wrapText="1" indent="2"/>
    </xf>
    <xf numFmtId="0" fontId="0" fillId="4" borderId="0" xfId="0" applyFill="1" applyAlignment="1">
      <alignment horizontal="left" vertical="top" wrapText="1" indent="2"/>
    </xf>
    <xf numFmtId="0" fontId="0" fillId="4" borderId="19" xfId="0" applyFill="1" applyBorder="1" applyAlignment="1">
      <alignment horizontal="left" vertical="top" wrapText="1" indent="2"/>
    </xf>
    <xf numFmtId="0" fontId="0" fillId="4" borderId="18" xfId="0" quotePrefix="1" applyFill="1" applyBorder="1" applyAlignment="1">
      <alignment horizontal="left" vertical="top" wrapText="1"/>
    </xf>
    <xf numFmtId="0" fontId="0" fillId="4" borderId="0" xfId="0" applyFill="1" applyAlignment="1">
      <alignment horizontal="left" vertical="top" wrapText="1"/>
    </xf>
    <xf numFmtId="0" fontId="0" fillId="4" borderId="19" xfId="0" applyFill="1" applyBorder="1" applyAlignment="1">
      <alignment horizontal="left" vertical="top" wrapText="1"/>
    </xf>
    <xf numFmtId="0" fontId="20" fillId="18" borderId="0" xfId="0" applyFont="1" applyFill="1" applyAlignment="1">
      <alignment horizontal="left" vertical="center" wrapText="1"/>
    </xf>
    <xf numFmtId="0" fontId="20" fillId="18" borderId="0" xfId="0" applyFont="1" applyFill="1" applyAlignment="1">
      <alignment horizontal="left" vertical="top" wrapText="1" indent="1"/>
    </xf>
    <xf numFmtId="0" fontId="28" fillId="21" borderId="0" xfId="0" applyFont="1" applyFill="1" applyAlignment="1">
      <alignment horizontal="center" wrapText="1"/>
    </xf>
    <xf numFmtId="0" fontId="20" fillId="21" borderId="0" xfId="0" applyFont="1" applyFill="1" applyAlignment="1">
      <alignment horizontal="center" wrapText="1"/>
    </xf>
    <xf numFmtId="0" fontId="20" fillId="21" borderId="0" xfId="0" applyFont="1" applyFill="1" applyAlignment="1">
      <alignment horizontal="center" vertical="center" wrapText="1"/>
    </xf>
    <xf numFmtId="0" fontId="20" fillId="9" borderId="0" xfId="0" applyFont="1" applyFill="1" applyAlignment="1">
      <alignment horizontal="center" vertical="center" wrapText="1"/>
    </xf>
    <xf numFmtId="0" fontId="20" fillId="6" borderId="0" xfId="0" applyFont="1" applyFill="1" applyAlignment="1">
      <alignment horizontal="center" wrapText="1"/>
    </xf>
    <xf numFmtId="0" fontId="20" fillId="21" borderId="0" xfId="0" applyFont="1" applyFill="1" applyAlignment="1">
      <alignment horizontal="center" vertical="top" wrapText="1"/>
    </xf>
    <xf numFmtId="0" fontId="20" fillId="6" borderId="0" xfId="0" applyFont="1" applyFill="1" applyAlignment="1">
      <alignment horizontal="center" vertical="top" wrapText="1"/>
    </xf>
    <xf numFmtId="0" fontId="1" fillId="2" borderId="27" xfId="0" applyFont="1" applyFill="1" applyBorder="1" applyAlignment="1">
      <alignment horizontal="right" vertical="center" indent="2"/>
    </xf>
    <xf numFmtId="0" fontId="1" fillId="2" borderId="28" xfId="0" applyFont="1" applyFill="1" applyBorder="1" applyAlignment="1">
      <alignment horizontal="right" vertical="center" indent="2"/>
    </xf>
    <xf numFmtId="0" fontId="6" fillId="0" borderId="0" xfId="0" applyFont="1"/>
    <xf numFmtId="0" fontId="1" fillId="2" borderId="2" xfId="0" applyFont="1" applyFill="1" applyBorder="1" applyAlignment="1">
      <alignment horizontal="center" vertical="center"/>
    </xf>
    <xf numFmtId="0" fontId="0" fillId="20" borderId="0" xfId="0" applyFill="1" applyAlignment="1">
      <alignment horizontal="center" vertical="center" wrapText="1"/>
    </xf>
    <xf numFmtId="164" fontId="0" fillId="0" borderId="30" xfId="0" applyNumberFormat="1" applyBorder="1" applyAlignment="1" applyProtection="1">
      <alignment horizontal="center"/>
      <protection locked="0"/>
    </xf>
  </cellXfs>
  <cellStyles count="12">
    <cellStyle name="Lien hypertexte" xfId="4" builtinId="8"/>
    <cellStyle name="Lien hypertexte 2" xfId="6" xr:uid="{00000000-0005-0000-0000-000001000000}"/>
    <cellStyle name="Normal" xfId="0" builtinId="0"/>
    <cellStyle name="Normal 2" xfId="1" xr:uid="{00000000-0005-0000-0000-000003000000}"/>
    <cellStyle name="Normal 3" xfId="2" xr:uid="{00000000-0005-0000-0000-000004000000}"/>
    <cellStyle name="Normal 3 2" xfId="3" xr:uid="{00000000-0005-0000-0000-000005000000}"/>
    <cellStyle name="Normal 3 3" xfId="7" xr:uid="{00000000-0005-0000-0000-000006000000}"/>
    <cellStyle name="Normal 4" xfId="5" xr:uid="{00000000-0005-0000-0000-000007000000}"/>
    <cellStyle name="Normal 4 2" xfId="10" xr:uid="{00000000-0005-0000-0000-000008000000}"/>
    <cellStyle name="Normal 4 3" xfId="9" xr:uid="{00000000-0005-0000-0000-000009000000}"/>
    <cellStyle name="Normal 5" xfId="8" xr:uid="{00000000-0005-0000-0000-00000A000000}"/>
    <cellStyle name="Normal 6" xfId="11" xr:uid="{5FC97F99-6013-4B7E-A971-320E33C481B1}"/>
  </cellStyles>
  <dxfs count="2">
    <dxf>
      <font>
        <b/>
        <i val="0"/>
        <color rgb="FFC00000"/>
      </font>
      <fill>
        <patternFill>
          <bgColor theme="5" tint="0.59996337778862885"/>
        </patternFill>
      </fill>
    </dxf>
    <dxf>
      <font>
        <b/>
        <i val="0"/>
        <color rgb="FFC00000"/>
      </font>
      <fill>
        <patternFill>
          <bgColor theme="5"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67223333333333335"/>
        </c:manualLayout>
      </c:layout>
      <c:lineChart>
        <c:grouping val="standard"/>
        <c:varyColors val="0"/>
        <c:ser>
          <c:idx val="1"/>
          <c:order val="0"/>
          <c:tx>
            <c:v>Consommation</c:v>
          </c:tx>
          <c:spPr>
            <a:ln w="38100">
              <a:solidFill>
                <a:schemeClr val="accent5">
                  <a:lumMod val="50000"/>
                </a:schemeClr>
              </a:solidFill>
            </a:ln>
          </c:spPr>
          <c:marker>
            <c:symbol val="square"/>
            <c:size val="6"/>
            <c:spPr>
              <a:solidFill>
                <a:schemeClr val="accent5">
                  <a:lumMod val="50000"/>
                </a:schemeClr>
              </a:solidFill>
            </c:spPr>
          </c:marker>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annuel'!$F$5:$F$16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132-4F65-AE01-3543DCAD9EC0}"/>
            </c:ext>
          </c:extLst>
        </c:ser>
        <c:dLbls>
          <c:showLegendKey val="0"/>
          <c:showVal val="0"/>
          <c:showCatName val="0"/>
          <c:showSerName val="0"/>
          <c:showPercent val="0"/>
          <c:showBubbleSize val="0"/>
        </c:dLbls>
        <c:marker val="1"/>
        <c:smooth val="0"/>
        <c:axId val="117858304"/>
        <c:axId val="117679808"/>
      </c:lineChart>
      <c:catAx>
        <c:axId val="117858304"/>
        <c:scaling>
          <c:orientation val="minMax"/>
        </c:scaling>
        <c:delete val="0"/>
        <c:axPos val="b"/>
        <c:numFmt formatCode="General" sourceLinked="0"/>
        <c:majorTickMark val="out"/>
        <c:minorTickMark val="none"/>
        <c:tickLblPos val="nextTo"/>
        <c:crossAx val="117679808"/>
        <c:crosses val="autoZero"/>
        <c:auto val="1"/>
        <c:lblAlgn val="ctr"/>
        <c:lblOffset val="100"/>
        <c:noMultiLvlLbl val="0"/>
      </c:catAx>
      <c:valAx>
        <c:axId val="117679808"/>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740740740741E-2"/>
              <c:y val="0.25858888888888887"/>
            </c:manualLayout>
          </c:layout>
          <c:overlay val="0"/>
        </c:title>
        <c:numFmt formatCode="0" sourceLinked="0"/>
        <c:majorTickMark val="out"/>
        <c:minorTickMark val="none"/>
        <c:tickLblPos val="nextTo"/>
        <c:crossAx val="11785830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5840877485746074"/>
          <c:y val="0.13345305555555553"/>
          <c:w val="0.71460454039771937"/>
          <c:h val="0.63538777777777777"/>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D787-43B4-B1D5-3907642624C6}"/>
              </c:ext>
            </c:extLst>
          </c:dPt>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annuel'!$E$5:$E$16</c:f>
              <c:numCache>
                <c:formatCode>General</c:formatCode>
                <c:ptCount val="12"/>
              </c:numCache>
            </c:numRef>
          </c:val>
          <c:extLst>
            <c:ext xmlns:c16="http://schemas.microsoft.com/office/drawing/2014/chart" uri="{C3380CC4-5D6E-409C-BE32-E72D297353CC}">
              <c16:uniqueId val="{00000001-D787-43B4-B1D5-3907642624C6}"/>
            </c:ext>
          </c:extLst>
        </c:ser>
        <c:dLbls>
          <c:showLegendKey val="0"/>
          <c:showVal val="0"/>
          <c:showCatName val="0"/>
          <c:showSerName val="0"/>
          <c:showPercent val="0"/>
          <c:showBubbleSize val="0"/>
        </c:dLbls>
        <c:gapWidth val="150"/>
        <c:axId val="120393216"/>
        <c:axId val="121661696"/>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annuel'!$K$5:$K$16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D787-43B4-B1D5-3907642624C6}"/>
            </c:ext>
          </c:extLst>
        </c:ser>
        <c:dLbls>
          <c:showLegendKey val="0"/>
          <c:showVal val="0"/>
          <c:showCatName val="0"/>
          <c:showSerName val="0"/>
          <c:showPercent val="0"/>
          <c:showBubbleSize val="0"/>
        </c:dLbls>
        <c:marker val="1"/>
        <c:smooth val="0"/>
        <c:axId val="123109888"/>
        <c:axId val="121662272"/>
      </c:lineChart>
      <c:catAx>
        <c:axId val="120393216"/>
        <c:scaling>
          <c:orientation val="minMax"/>
        </c:scaling>
        <c:delete val="0"/>
        <c:axPos val="b"/>
        <c:numFmt formatCode="General" sourceLinked="1"/>
        <c:majorTickMark val="out"/>
        <c:minorTickMark val="none"/>
        <c:tickLblPos val="nextTo"/>
        <c:crossAx val="121661696"/>
        <c:crosses val="autoZero"/>
        <c:auto val="1"/>
        <c:lblAlgn val="ctr"/>
        <c:lblOffset val="100"/>
        <c:noMultiLvlLbl val="0"/>
      </c:catAx>
      <c:valAx>
        <c:axId val="12166169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120393216"/>
        <c:crosses val="autoZero"/>
        <c:crossBetween val="between"/>
      </c:valAx>
      <c:valAx>
        <c:axId val="121662272"/>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123109888"/>
        <c:crosses val="max"/>
        <c:crossBetween val="between"/>
      </c:valAx>
      <c:catAx>
        <c:axId val="123109888"/>
        <c:scaling>
          <c:orientation val="minMax"/>
        </c:scaling>
        <c:delete val="1"/>
        <c:axPos val="b"/>
        <c:numFmt formatCode="General" sourceLinked="1"/>
        <c:majorTickMark val="out"/>
        <c:minorTickMark val="none"/>
        <c:tickLblPos val="nextTo"/>
        <c:crossAx val="12166227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1"/>
    <c:dispBlanksAs val="gap"/>
    <c:showDLblsOverMax val="0"/>
  </c:chart>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Evolution de la consommation journalière moyenne</a:t>
            </a:r>
          </a:p>
        </c:rich>
      </c:tx>
      <c:overlay val="0"/>
    </c:title>
    <c:autoTitleDeleted val="0"/>
    <c:plotArea>
      <c:layout/>
      <c:lineChart>
        <c:grouping val="standard"/>
        <c:varyColors val="0"/>
        <c:ser>
          <c:idx val="0"/>
          <c:order val="0"/>
          <c:tx>
            <c:v>Consommation totale moyenne</c:v>
          </c:tx>
          <c:spPr>
            <a:ln w="34925"/>
          </c:spPr>
          <c:marker>
            <c:symbol val="none"/>
          </c:marker>
          <c:cat>
            <c:numRef>
              <c:f>'Relevé de compteur'!$J$8:$J$122</c:f>
              <c:numCache>
                <c:formatCode>m/d/yyyy</c:formatCode>
                <c:ptCount val="1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numCache>
            </c:numRef>
          </c:cat>
          <c:val>
            <c:numRef>
              <c:f>'Relevé de compteur'!$K$8:$K$121</c:f>
              <c:numCache>
                <c:formatCode>0.00</c:formatCode>
                <c:ptCount val="11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numCache>
            </c:numRef>
          </c:val>
          <c:smooth val="0"/>
          <c:extLst>
            <c:ext xmlns:c16="http://schemas.microsoft.com/office/drawing/2014/chart" uri="{C3380CC4-5D6E-409C-BE32-E72D297353CC}">
              <c16:uniqueId val="{00000000-F6BE-4D4F-8D03-4499A1B4067E}"/>
            </c:ext>
          </c:extLst>
        </c:ser>
        <c:dLbls>
          <c:showLegendKey val="0"/>
          <c:showVal val="0"/>
          <c:showCatName val="0"/>
          <c:showSerName val="0"/>
          <c:showPercent val="0"/>
          <c:showBubbleSize val="0"/>
        </c:dLbls>
        <c:smooth val="0"/>
        <c:axId val="123110400"/>
        <c:axId val="121664000"/>
      </c:lineChart>
      <c:catAx>
        <c:axId val="123110400"/>
        <c:scaling>
          <c:orientation val="minMax"/>
        </c:scaling>
        <c:delete val="0"/>
        <c:axPos val="b"/>
        <c:numFmt formatCode="m/d/yyyy" sourceLinked="1"/>
        <c:majorTickMark val="out"/>
        <c:minorTickMark val="none"/>
        <c:tickLblPos val="nextTo"/>
        <c:crossAx val="121664000"/>
        <c:crosses val="autoZero"/>
        <c:auto val="1"/>
        <c:lblAlgn val="ctr"/>
        <c:lblOffset val="100"/>
        <c:noMultiLvlLbl val="1"/>
      </c:catAx>
      <c:valAx>
        <c:axId val="121664000"/>
        <c:scaling>
          <c:orientation val="minMax"/>
        </c:scaling>
        <c:delete val="0"/>
        <c:axPos val="l"/>
        <c:majorGridlines/>
        <c:title>
          <c:tx>
            <c:rich>
              <a:bodyPr rot="-5400000" vert="horz"/>
              <a:lstStyle/>
              <a:p>
                <a:pPr>
                  <a:defRPr sz="1100"/>
                </a:pPr>
                <a:r>
                  <a:rPr lang="en-US" sz="1100"/>
                  <a:t>Consommation journalière moyenne (kWh/j)</a:t>
                </a:r>
              </a:p>
            </c:rich>
          </c:tx>
          <c:overlay val="0"/>
        </c:title>
        <c:numFmt formatCode="General" sourceLinked="0"/>
        <c:majorTickMark val="out"/>
        <c:minorTickMark val="none"/>
        <c:tickLblPos val="nextTo"/>
        <c:crossAx val="123110400"/>
        <c:crosses val="autoZero"/>
        <c:crossBetween val="between"/>
      </c:valAx>
    </c:plotArea>
    <c:legend>
      <c:legendPos val="t"/>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a:t>
            </a:r>
          </a:p>
        </c:rich>
      </c:tx>
      <c:overlay val="0"/>
    </c:title>
    <c:autoTitleDeleted val="0"/>
    <c:plotArea>
      <c:layout>
        <c:manualLayout>
          <c:layoutTarget val="inner"/>
          <c:xMode val="edge"/>
          <c:yMode val="edge"/>
          <c:x val="0.14038121290078862"/>
          <c:y val="0.13345308641975309"/>
          <c:w val="0.77604062770903615"/>
          <c:h val="0.67928888888888894"/>
        </c:manualLayout>
      </c:layout>
      <c:barChart>
        <c:barDir val="col"/>
        <c:grouping val="stacked"/>
        <c:varyColors val="0"/>
        <c:ser>
          <c:idx val="0"/>
          <c:order val="0"/>
          <c:tx>
            <c:v>Coût total htva</c:v>
          </c:tx>
          <c:invertIfNegative val="0"/>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annuel'!$H$5:$H$16</c:f>
              <c:numCache>
                <c:formatCode>0.00</c:formatCode>
                <c:ptCount val="12"/>
              </c:numCache>
            </c:numRef>
          </c:val>
          <c:extLst>
            <c:ext xmlns:c16="http://schemas.microsoft.com/office/drawing/2014/chart" uri="{C3380CC4-5D6E-409C-BE32-E72D297353CC}">
              <c16:uniqueId val="{00000000-09F9-4BA3-A6F3-750FCFD54B74}"/>
            </c:ext>
          </c:extLst>
        </c:ser>
        <c:dLbls>
          <c:showLegendKey val="0"/>
          <c:showVal val="0"/>
          <c:showCatName val="0"/>
          <c:showSerName val="0"/>
          <c:showPercent val="0"/>
          <c:showBubbleSize val="0"/>
        </c:dLbls>
        <c:gapWidth val="150"/>
        <c:overlap val="100"/>
        <c:axId val="117859840"/>
        <c:axId val="117681536"/>
      </c:barChart>
      <c:catAx>
        <c:axId val="117859840"/>
        <c:scaling>
          <c:orientation val="minMax"/>
        </c:scaling>
        <c:delete val="0"/>
        <c:axPos val="b"/>
        <c:numFmt formatCode="General" sourceLinked="0"/>
        <c:majorTickMark val="out"/>
        <c:minorTickMark val="none"/>
        <c:tickLblPos val="nextTo"/>
        <c:crossAx val="117681536"/>
        <c:crosses val="autoZero"/>
        <c:auto val="1"/>
        <c:lblAlgn val="ctr"/>
        <c:lblOffset val="100"/>
        <c:noMultiLvlLbl val="0"/>
      </c:catAx>
      <c:valAx>
        <c:axId val="117681536"/>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117859840"/>
        <c:crosses val="autoZero"/>
        <c:crossBetween val="between"/>
      </c:valAx>
    </c:plotArea>
    <c:plotVisOnly val="0"/>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68242472222222217"/>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annuel'!$I$5:$I$16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4BC-4D78-AF16-4639CFD3AA46}"/>
            </c:ext>
          </c:extLst>
        </c:ser>
        <c:dLbls>
          <c:showLegendKey val="0"/>
          <c:showVal val="0"/>
          <c:showCatName val="0"/>
          <c:showSerName val="0"/>
          <c:showPercent val="0"/>
          <c:showBubbleSize val="0"/>
        </c:dLbls>
        <c:marker val="1"/>
        <c:smooth val="0"/>
        <c:axId val="117860352"/>
        <c:axId val="117683264"/>
      </c:lineChart>
      <c:catAx>
        <c:axId val="117860352"/>
        <c:scaling>
          <c:orientation val="minMax"/>
        </c:scaling>
        <c:delete val="0"/>
        <c:axPos val="b"/>
        <c:numFmt formatCode="General" sourceLinked="0"/>
        <c:majorTickMark val="out"/>
        <c:minorTickMark val="none"/>
        <c:tickLblPos val="nextTo"/>
        <c:crossAx val="117683264"/>
        <c:crosses val="autoZero"/>
        <c:auto val="1"/>
        <c:lblAlgn val="ctr"/>
        <c:lblOffset val="100"/>
        <c:noMultiLvlLbl val="0"/>
      </c:catAx>
      <c:valAx>
        <c:axId val="117683264"/>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6969918083568526E-2"/>
              <c:y val="0.32130493827160495"/>
            </c:manualLayout>
          </c:layout>
          <c:overlay val="0"/>
        </c:title>
        <c:numFmt formatCode="0" sourceLinked="0"/>
        <c:majorTickMark val="out"/>
        <c:minorTickMark val="none"/>
        <c:tickLblPos val="nextTo"/>
        <c:crossAx val="117860352"/>
        <c:crosses val="autoZero"/>
        <c:crossBetween val="between"/>
      </c:valAx>
    </c:plotArea>
    <c:plotVisOnly val="0"/>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 moyen annuel</a:t>
            </a:r>
          </a:p>
        </c:rich>
      </c:tx>
      <c:overlay val="0"/>
    </c:title>
    <c:autoTitleDeleted val="0"/>
    <c:plotArea>
      <c:layout>
        <c:manualLayout>
          <c:layoutTarget val="inner"/>
          <c:xMode val="edge"/>
          <c:yMode val="edge"/>
          <c:x val="0.14038121290078862"/>
          <c:y val="0.13345308641975309"/>
          <c:w val="0.79020685857509654"/>
          <c:h val="0.68595249999999997"/>
        </c:manualLayout>
      </c:layout>
      <c:lineChart>
        <c:grouping val="standard"/>
        <c:varyColors val="0"/>
        <c:ser>
          <c:idx val="0"/>
          <c:order val="0"/>
          <c:tx>
            <c:v>Tarif htva</c:v>
          </c:tx>
          <c:spPr>
            <a:ln w="34925">
              <a:solidFill>
                <a:schemeClr val="accent2"/>
              </a:solidFill>
            </a:ln>
          </c:spPr>
          <c:marker>
            <c:spPr>
              <a:solidFill>
                <a:schemeClr val="accent2"/>
              </a:solidFill>
            </c:spPr>
          </c:marker>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annuel'!$J$5:$J$16</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439-4A1F-B188-E4886933445C}"/>
            </c:ext>
          </c:extLst>
        </c:ser>
        <c:dLbls>
          <c:showLegendKey val="0"/>
          <c:showVal val="0"/>
          <c:showCatName val="0"/>
          <c:showSerName val="0"/>
          <c:showPercent val="0"/>
          <c:showBubbleSize val="0"/>
        </c:dLbls>
        <c:marker val="1"/>
        <c:smooth val="0"/>
        <c:axId val="117860864"/>
        <c:axId val="117684992"/>
      </c:lineChart>
      <c:catAx>
        <c:axId val="117860864"/>
        <c:scaling>
          <c:orientation val="minMax"/>
        </c:scaling>
        <c:delete val="0"/>
        <c:axPos val="b"/>
        <c:numFmt formatCode="General" sourceLinked="0"/>
        <c:majorTickMark val="out"/>
        <c:minorTickMark val="none"/>
        <c:tickLblPos val="nextTo"/>
        <c:crossAx val="117684992"/>
        <c:crosses val="autoZero"/>
        <c:auto val="1"/>
        <c:lblAlgn val="ctr"/>
        <c:lblOffset val="100"/>
        <c:noMultiLvlLbl val="0"/>
      </c:catAx>
      <c:valAx>
        <c:axId val="117684992"/>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117860864"/>
        <c:crosses val="autoZero"/>
        <c:crossBetween val="between"/>
      </c:valAx>
    </c:plotArea>
    <c:plotVisOnly val="0"/>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a:t>
            </a:r>
            <a:r>
              <a:rPr lang="en-US" sz="1200" b="1" i="0" u="none" strike="noStrike" baseline="0">
                <a:effectLst/>
              </a:rPr>
              <a:t>Evolution du ratio consommation/indicateur</a:t>
            </a:r>
            <a:endParaRPr lang="en-US" sz="1200"/>
          </a:p>
        </c:rich>
      </c:tx>
      <c:overlay val="0"/>
    </c:title>
    <c:autoTitleDeleted val="0"/>
    <c:plotArea>
      <c:layout>
        <c:manualLayout>
          <c:layoutTarget val="inner"/>
          <c:xMode val="edge"/>
          <c:yMode val="edge"/>
          <c:x val="0.12215806960962419"/>
          <c:y val="0.13622129629629628"/>
          <c:w val="0.80049831361018819"/>
          <c:h val="0.664825"/>
        </c:manualLayout>
      </c:layout>
      <c:barChart>
        <c:barDir val="col"/>
        <c:grouping val="clustered"/>
        <c:varyColors val="0"/>
        <c:ser>
          <c:idx val="0"/>
          <c:order val="0"/>
          <c:tx>
            <c:v>Consommation spécifique</c:v>
          </c:tx>
          <c:invertIfNegative val="0"/>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annuel'!$N$5:$N$16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9C9-4664-BA5E-6931B272B7AB}"/>
            </c:ext>
          </c:extLst>
        </c:ser>
        <c:dLbls>
          <c:showLegendKey val="0"/>
          <c:showVal val="0"/>
          <c:showCatName val="0"/>
          <c:showSerName val="0"/>
          <c:showPercent val="0"/>
          <c:showBubbleSize val="0"/>
        </c:dLbls>
        <c:gapWidth val="150"/>
        <c:axId val="117861376"/>
        <c:axId val="120259136"/>
      </c:barChart>
      <c:catAx>
        <c:axId val="117861376"/>
        <c:scaling>
          <c:orientation val="minMax"/>
        </c:scaling>
        <c:delete val="0"/>
        <c:axPos val="b"/>
        <c:numFmt formatCode="General" sourceLinked="1"/>
        <c:majorTickMark val="out"/>
        <c:minorTickMark val="none"/>
        <c:tickLblPos val="nextTo"/>
        <c:crossAx val="120259136"/>
        <c:crosses val="autoZero"/>
        <c:auto val="1"/>
        <c:lblAlgn val="ctr"/>
        <c:lblOffset val="100"/>
        <c:tickLblSkip val="1"/>
        <c:noMultiLvlLbl val="0"/>
      </c:catAx>
      <c:valAx>
        <c:axId val="120259136"/>
        <c:scaling>
          <c:orientation val="minMax"/>
        </c:scaling>
        <c:delete val="0"/>
        <c:axPos val="l"/>
        <c:majorGridlines/>
        <c:title>
          <c:tx>
            <c:rich>
              <a:bodyPr rot="-5400000" vert="horz"/>
              <a:lstStyle/>
              <a:p>
                <a:pPr>
                  <a:defRPr sz="1050"/>
                </a:pPr>
                <a:r>
                  <a:rPr lang="en-US" sz="1050"/>
                  <a:t>Ratio (kWh/indicateur)</a:t>
                </a:r>
              </a:p>
            </c:rich>
          </c:tx>
          <c:layout>
            <c:manualLayout>
              <c:xMode val="edge"/>
              <c:yMode val="edge"/>
              <c:x val="3.0468748380534771E-2"/>
              <c:y val="0.32672138888888891"/>
            </c:manualLayout>
          </c:layout>
          <c:overlay val="0"/>
        </c:title>
        <c:numFmt formatCode="0" sourceLinked="0"/>
        <c:majorTickMark val="out"/>
        <c:minorTickMark val="none"/>
        <c:tickLblPos val="nextTo"/>
        <c:crossAx val="11786137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67066555555555551"/>
        </c:manualLayout>
      </c:layout>
      <c:barChart>
        <c:barDir val="col"/>
        <c:grouping val="stacked"/>
        <c:varyColors val="0"/>
        <c:ser>
          <c:idx val="0"/>
          <c:order val="0"/>
          <c:tx>
            <c:v>Consommation</c:v>
          </c:tx>
          <c:invertIfNegative val="0"/>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annuel'!$E$5:$E$16</c:f>
              <c:numCache>
                <c:formatCode>General</c:formatCode>
                <c:ptCount val="12"/>
              </c:numCache>
            </c:numRef>
          </c:val>
          <c:extLst>
            <c:ext xmlns:c16="http://schemas.microsoft.com/office/drawing/2014/chart" uri="{C3380CC4-5D6E-409C-BE32-E72D297353CC}">
              <c16:uniqueId val="{00000000-DB2F-4A29-9288-7A445CAAE8C4}"/>
            </c:ext>
          </c:extLst>
        </c:ser>
        <c:dLbls>
          <c:showLegendKey val="0"/>
          <c:showVal val="0"/>
          <c:showCatName val="0"/>
          <c:showSerName val="0"/>
          <c:showPercent val="0"/>
          <c:showBubbleSize val="0"/>
        </c:dLbls>
        <c:gapWidth val="150"/>
        <c:overlap val="100"/>
        <c:axId val="117861888"/>
        <c:axId val="120260864"/>
      </c:barChart>
      <c:catAx>
        <c:axId val="117861888"/>
        <c:scaling>
          <c:orientation val="minMax"/>
        </c:scaling>
        <c:delete val="0"/>
        <c:axPos val="b"/>
        <c:numFmt formatCode="General" sourceLinked="0"/>
        <c:majorTickMark val="out"/>
        <c:minorTickMark val="none"/>
        <c:tickLblPos val="nextTo"/>
        <c:txPr>
          <a:bodyPr rot="-2700000" vert="horz"/>
          <a:lstStyle/>
          <a:p>
            <a:pPr>
              <a:defRPr sz="1000"/>
            </a:pPr>
            <a:endParaRPr lang="fr-FR"/>
          </a:p>
        </c:txPr>
        <c:crossAx val="120260864"/>
        <c:crosses val="autoZero"/>
        <c:auto val="1"/>
        <c:lblAlgn val="ctr"/>
        <c:lblOffset val="20"/>
        <c:noMultiLvlLbl val="0"/>
      </c:catAx>
      <c:valAx>
        <c:axId val="12026086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11786188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68951944444444446"/>
        </c:manualLayout>
      </c:layout>
      <c:barChart>
        <c:barDir val="col"/>
        <c:grouping val="clustered"/>
        <c:varyColors val="0"/>
        <c:ser>
          <c:idx val="0"/>
          <c:order val="0"/>
          <c:tx>
            <c:v>Consommation spécifique</c:v>
          </c:tx>
          <c:invertIfNegative val="0"/>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annuel'!$L$5:$L$16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22-4FE9-9469-AD246B3C104B}"/>
            </c:ext>
          </c:extLst>
        </c:ser>
        <c:dLbls>
          <c:showLegendKey val="0"/>
          <c:showVal val="0"/>
          <c:showCatName val="0"/>
          <c:showSerName val="0"/>
          <c:showPercent val="0"/>
          <c:showBubbleSize val="0"/>
        </c:dLbls>
        <c:gapWidth val="150"/>
        <c:axId val="120389632"/>
        <c:axId val="120262592"/>
      </c:barChart>
      <c:catAx>
        <c:axId val="120389632"/>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120262592"/>
        <c:crosses val="autoZero"/>
        <c:auto val="1"/>
        <c:lblAlgn val="ctr"/>
        <c:lblOffset val="20"/>
        <c:tickLblSkip val="1"/>
        <c:noMultiLvlLbl val="0"/>
      </c:catAx>
      <c:valAx>
        <c:axId val="120262592"/>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12038963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5302666666666664"/>
        </c:manualLayout>
      </c:layout>
      <c:barChart>
        <c:barDir val="col"/>
        <c:grouping val="stacked"/>
        <c:varyColors val="0"/>
        <c:ser>
          <c:idx val="0"/>
          <c:order val="0"/>
          <c:tx>
            <c:v>Consommation</c:v>
          </c:tx>
          <c:invertIfNegative val="0"/>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annuel'!$E$5:$E$16</c:f>
              <c:numCache>
                <c:formatCode>General</c:formatCode>
                <c:ptCount val="12"/>
              </c:numCache>
            </c:numRef>
          </c:val>
          <c:extLst>
            <c:ext xmlns:c16="http://schemas.microsoft.com/office/drawing/2014/chart" uri="{C3380CC4-5D6E-409C-BE32-E72D297353CC}">
              <c16:uniqueId val="{00000000-BC75-4099-B48F-B13203A7E4AA}"/>
            </c:ext>
          </c:extLst>
        </c:ser>
        <c:dLbls>
          <c:showLegendKey val="0"/>
          <c:showVal val="0"/>
          <c:showCatName val="0"/>
          <c:showSerName val="0"/>
          <c:showPercent val="0"/>
          <c:showBubbleSize val="0"/>
        </c:dLbls>
        <c:gapWidth val="150"/>
        <c:overlap val="100"/>
        <c:axId val="120390144"/>
        <c:axId val="120264320"/>
      </c:barChart>
      <c:lineChart>
        <c:grouping val="standard"/>
        <c:varyColors val="0"/>
        <c:ser>
          <c:idx val="1"/>
          <c:order val="1"/>
          <c:tx>
            <c:v>Coût</c:v>
          </c:tx>
          <c:spPr>
            <a:ln w="34925">
              <a:solidFill>
                <a:schemeClr val="accent2"/>
              </a:solidFill>
            </a:ln>
          </c:spPr>
          <c:marker>
            <c:symbol val="none"/>
          </c:marker>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annuel'!$H$5:$H$16</c:f>
              <c:numCache>
                <c:formatCode>0.00</c:formatCode>
                <c:ptCount val="12"/>
              </c:numCache>
            </c:numRef>
          </c:val>
          <c:smooth val="0"/>
          <c:extLst>
            <c:ext xmlns:c16="http://schemas.microsoft.com/office/drawing/2014/chart" uri="{C3380CC4-5D6E-409C-BE32-E72D297353CC}">
              <c16:uniqueId val="{00000001-BC75-4099-B48F-B13203A7E4AA}"/>
            </c:ext>
          </c:extLst>
        </c:ser>
        <c:dLbls>
          <c:showLegendKey val="0"/>
          <c:showVal val="0"/>
          <c:showCatName val="0"/>
          <c:showSerName val="0"/>
          <c:showPercent val="0"/>
          <c:showBubbleSize val="0"/>
        </c:dLbls>
        <c:marker val="1"/>
        <c:smooth val="0"/>
        <c:axId val="117859328"/>
        <c:axId val="120264896"/>
      </c:lineChart>
      <c:catAx>
        <c:axId val="120390144"/>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120264320"/>
        <c:crosses val="autoZero"/>
        <c:auto val="1"/>
        <c:lblAlgn val="ctr"/>
        <c:lblOffset val="20"/>
        <c:noMultiLvlLbl val="0"/>
      </c:catAx>
      <c:valAx>
        <c:axId val="12026432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120390144"/>
        <c:crosses val="autoZero"/>
        <c:crossBetween val="between"/>
      </c:valAx>
      <c:valAx>
        <c:axId val="120264896"/>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117859328"/>
        <c:crosses val="max"/>
        <c:crossBetween val="between"/>
      </c:valAx>
      <c:catAx>
        <c:axId val="117859328"/>
        <c:scaling>
          <c:orientation val="minMax"/>
        </c:scaling>
        <c:delete val="1"/>
        <c:axPos val="b"/>
        <c:numFmt formatCode="General" sourceLinked="1"/>
        <c:majorTickMark val="out"/>
        <c:minorTickMark val="none"/>
        <c:tickLblPos val="nextTo"/>
        <c:crossAx val="120264896"/>
        <c:crosses val="autoZero"/>
        <c:auto val="1"/>
        <c:lblAlgn val="ctr"/>
        <c:lblOffset val="100"/>
        <c:noMultiLvlLbl val="0"/>
      </c:catAx>
    </c:plotArea>
    <c:legend>
      <c:legendPos val="b"/>
      <c:layout>
        <c:manualLayout>
          <c:xMode val="edge"/>
          <c:yMode val="edge"/>
          <c:x val="0.14825874489427296"/>
          <c:y val="0.94590305555555554"/>
          <c:w val="0.68094998026137488"/>
          <c:h val="5.1485000000000003E-2"/>
        </c:manualLayout>
      </c:layout>
      <c:overlay val="0"/>
    </c:legend>
    <c:plotVisOnly val="0"/>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a:t>
            </a:r>
            <a:r>
              <a:rPr lang="en-US" sz="1200"/>
              <a:t>l'indicateur</a:t>
            </a:r>
          </a:p>
        </c:rich>
      </c:tx>
      <c:overlay val="0"/>
    </c:title>
    <c:autoTitleDeleted val="0"/>
    <c:plotArea>
      <c:layout>
        <c:manualLayout>
          <c:layoutTarget val="inner"/>
          <c:xMode val="edge"/>
          <c:yMode val="edge"/>
          <c:x val="0.15840877485746074"/>
          <c:y val="0.13345305555555553"/>
          <c:w val="0.71460454039771937"/>
          <c:h val="0.64244333333333337"/>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3B36-4E73-8C2B-677A47A1D4FF}"/>
              </c:ext>
            </c:extLst>
          </c:dPt>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annuel'!$E$5:$E$16</c:f>
              <c:numCache>
                <c:formatCode>General</c:formatCode>
                <c:ptCount val="12"/>
              </c:numCache>
            </c:numRef>
          </c:val>
          <c:extLst>
            <c:ext xmlns:c16="http://schemas.microsoft.com/office/drawing/2014/chart" uri="{C3380CC4-5D6E-409C-BE32-E72D297353CC}">
              <c16:uniqueId val="{00000001-3B36-4E73-8C2B-677A47A1D4FF}"/>
            </c:ext>
          </c:extLst>
        </c:ser>
        <c:dLbls>
          <c:showLegendKey val="0"/>
          <c:showVal val="0"/>
          <c:showCatName val="0"/>
          <c:showSerName val="0"/>
          <c:showPercent val="0"/>
          <c:showBubbleSize val="0"/>
        </c:dLbls>
        <c:gapWidth val="150"/>
        <c:axId val="120391168"/>
        <c:axId val="121659392"/>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strRef>
              <c:f>'Suivi annuel'!$A$5:$A$16</c:f>
              <c:strCache>
                <c:ptCount val="12"/>
                <c:pt idx="0">
                  <c:v>2019-2020</c:v>
                </c:pt>
                <c:pt idx="1">
                  <c:v>2020-2021</c:v>
                </c:pt>
                <c:pt idx="2">
                  <c:v>2021-2022</c:v>
                </c:pt>
                <c:pt idx="3">
                  <c:v>2022-2023</c:v>
                </c:pt>
                <c:pt idx="4">
                  <c:v>2023-2024</c:v>
                </c:pt>
                <c:pt idx="5">
                  <c:v>2024-2025</c:v>
                </c:pt>
                <c:pt idx="6">
                  <c:v>2025-2026</c:v>
                </c:pt>
                <c:pt idx="7">
                  <c:v>2026-2027</c:v>
                </c:pt>
                <c:pt idx="8">
                  <c:v>2027-2028</c:v>
                </c:pt>
                <c:pt idx="9">
                  <c:v>2028-2029</c:v>
                </c:pt>
                <c:pt idx="10">
                  <c:v>2029-2030</c:v>
                </c:pt>
                <c:pt idx="11">
                  <c:v>2030-2031</c:v>
                </c:pt>
              </c:strCache>
            </c:strRef>
          </c:cat>
          <c:val>
            <c:numRef>
              <c:f>'Suivi annuel'!$M$5:$M$16</c:f>
              <c:numCache>
                <c:formatCode>0.0</c:formatCode>
                <c:ptCount val="12"/>
              </c:numCache>
            </c:numRef>
          </c:val>
          <c:smooth val="0"/>
          <c:extLst>
            <c:ext xmlns:c16="http://schemas.microsoft.com/office/drawing/2014/chart" uri="{C3380CC4-5D6E-409C-BE32-E72D297353CC}">
              <c16:uniqueId val="{00000002-3B36-4E73-8C2B-677A47A1D4FF}"/>
            </c:ext>
          </c:extLst>
        </c:ser>
        <c:dLbls>
          <c:showLegendKey val="0"/>
          <c:showVal val="0"/>
          <c:showCatName val="0"/>
          <c:showSerName val="0"/>
          <c:showPercent val="0"/>
          <c:showBubbleSize val="0"/>
        </c:dLbls>
        <c:marker val="1"/>
        <c:smooth val="0"/>
        <c:axId val="120392192"/>
        <c:axId val="121659968"/>
      </c:lineChart>
      <c:catAx>
        <c:axId val="120391168"/>
        <c:scaling>
          <c:orientation val="minMax"/>
        </c:scaling>
        <c:delete val="0"/>
        <c:axPos val="b"/>
        <c:numFmt formatCode="General" sourceLinked="1"/>
        <c:majorTickMark val="out"/>
        <c:minorTickMark val="none"/>
        <c:tickLblPos val="nextTo"/>
        <c:crossAx val="121659392"/>
        <c:crosses val="autoZero"/>
        <c:auto val="1"/>
        <c:lblAlgn val="ctr"/>
        <c:lblOffset val="100"/>
        <c:noMultiLvlLbl val="0"/>
      </c:catAx>
      <c:valAx>
        <c:axId val="1216593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120391168"/>
        <c:crosses val="autoZero"/>
        <c:crossBetween val="between"/>
      </c:valAx>
      <c:valAx>
        <c:axId val="121659968"/>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120392192"/>
        <c:crosses val="max"/>
        <c:crossBetween val="between"/>
      </c:valAx>
      <c:catAx>
        <c:axId val="120392192"/>
        <c:scaling>
          <c:orientation val="minMax"/>
        </c:scaling>
        <c:delete val="1"/>
        <c:axPos val="b"/>
        <c:numFmt formatCode="General" sourceLinked="1"/>
        <c:majorTickMark val="out"/>
        <c:minorTickMark val="none"/>
        <c:tickLblPos val="nextTo"/>
        <c:crossAx val="121659968"/>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1"/>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8</xdr:col>
      <xdr:colOff>104775</xdr:colOff>
      <xdr:row>0</xdr:row>
      <xdr:rowOff>47625</xdr:rowOff>
    </xdr:from>
    <xdr:to>
      <xdr:col>10</xdr:col>
      <xdr:colOff>743950</xdr:colOff>
      <xdr:row>9</xdr:row>
      <xdr:rowOff>189055</xdr:rowOff>
    </xdr:to>
    <xdr:pic>
      <xdr:nvPicPr>
        <xdr:cNvPr id="4" name="Image 3">
          <a:extLst>
            <a:ext uri="{FF2B5EF4-FFF2-40B4-BE49-F238E27FC236}">
              <a16:creationId xmlns:a16="http://schemas.microsoft.com/office/drawing/2014/main" id="{BF41FC53-01A9-CEBA-9FC6-BAB3448DF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775" y="47625"/>
          <a:ext cx="2163175" cy="18654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36</xdr:row>
      <xdr:rowOff>0</xdr:rowOff>
    </xdr:from>
    <xdr:to>
      <xdr:col>1</xdr:col>
      <xdr:colOff>1731284</xdr:colOff>
      <xdr:row>37</xdr:row>
      <xdr:rowOff>695825</xdr:rowOff>
    </xdr:to>
    <xdr:pic>
      <xdr:nvPicPr>
        <xdr:cNvPr id="19" name="Image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14300" y="9629775"/>
          <a:ext cx="1731284" cy="1080000"/>
        </a:xfrm>
        <a:prstGeom prst="rect">
          <a:avLst/>
        </a:prstGeom>
      </xdr:spPr>
    </xdr:pic>
    <xdr:clientData/>
  </xdr:twoCellAnchor>
  <xdr:twoCellAnchor editAs="oneCell">
    <xdr:from>
      <xdr:col>4</xdr:col>
      <xdr:colOff>0</xdr:colOff>
      <xdr:row>36</xdr:row>
      <xdr:rowOff>0</xdr:rowOff>
    </xdr:from>
    <xdr:to>
      <xdr:col>4</xdr:col>
      <xdr:colOff>1733108</xdr:colOff>
      <xdr:row>37</xdr:row>
      <xdr:rowOff>695825</xdr:rowOff>
    </xdr:to>
    <xdr:pic>
      <xdr:nvPicPr>
        <xdr:cNvPr id="20" name="Imag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a:ext>
          </a:extLst>
        </a:blip>
        <a:stretch>
          <a:fillRect/>
        </a:stretch>
      </xdr:blipFill>
      <xdr:spPr>
        <a:xfrm>
          <a:off x="5924550" y="9629775"/>
          <a:ext cx="1733108" cy="1080000"/>
        </a:xfrm>
        <a:prstGeom prst="rect">
          <a:avLst/>
        </a:prstGeom>
      </xdr:spPr>
    </xdr:pic>
    <xdr:clientData/>
  </xdr:twoCellAnchor>
  <xdr:twoCellAnchor editAs="oneCell">
    <xdr:from>
      <xdr:col>1</xdr:col>
      <xdr:colOff>0</xdr:colOff>
      <xdr:row>43</xdr:row>
      <xdr:rowOff>0</xdr:rowOff>
    </xdr:from>
    <xdr:to>
      <xdr:col>1</xdr:col>
      <xdr:colOff>1725189</xdr:colOff>
      <xdr:row>44</xdr:row>
      <xdr:rowOff>695825</xdr:rowOff>
    </xdr:to>
    <xdr:pic>
      <xdr:nvPicPr>
        <xdr:cNvPr id="21" name="Imag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a:ext>
          </a:extLst>
        </a:blip>
        <a:stretch>
          <a:fillRect/>
        </a:stretch>
      </xdr:blipFill>
      <xdr:spPr>
        <a:xfrm>
          <a:off x="114300" y="12687300"/>
          <a:ext cx="1728364" cy="1080000"/>
        </a:xfrm>
        <a:prstGeom prst="rect">
          <a:avLst/>
        </a:prstGeom>
      </xdr:spPr>
    </xdr:pic>
    <xdr:clientData/>
  </xdr:twoCellAnchor>
  <xdr:twoCellAnchor editAs="oneCell">
    <xdr:from>
      <xdr:col>4</xdr:col>
      <xdr:colOff>0</xdr:colOff>
      <xdr:row>43</xdr:row>
      <xdr:rowOff>0</xdr:rowOff>
    </xdr:from>
    <xdr:to>
      <xdr:col>4</xdr:col>
      <xdr:colOff>1725189</xdr:colOff>
      <xdr:row>44</xdr:row>
      <xdr:rowOff>695825</xdr:rowOff>
    </xdr:to>
    <xdr:pic>
      <xdr:nvPicPr>
        <xdr:cNvPr id="22" name="Imag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a:ext>
          </a:extLst>
        </a:blip>
        <a:stretch>
          <a:fillRect/>
        </a:stretch>
      </xdr:blipFill>
      <xdr:spPr>
        <a:xfrm>
          <a:off x="5924550" y="12687300"/>
          <a:ext cx="1728364" cy="1080000"/>
        </a:xfrm>
        <a:prstGeom prst="rect">
          <a:avLst/>
        </a:prstGeom>
      </xdr:spPr>
    </xdr:pic>
    <xdr:clientData/>
  </xdr:twoCellAnchor>
  <xdr:twoCellAnchor editAs="oneCell">
    <xdr:from>
      <xdr:col>1</xdr:col>
      <xdr:colOff>0</xdr:colOff>
      <xdr:row>49</xdr:row>
      <xdr:rowOff>0</xdr:rowOff>
    </xdr:from>
    <xdr:to>
      <xdr:col>1</xdr:col>
      <xdr:colOff>1733108</xdr:colOff>
      <xdr:row>50</xdr:row>
      <xdr:rowOff>505325</xdr:rowOff>
    </xdr:to>
    <xdr:pic>
      <xdr:nvPicPr>
        <xdr:cNvPr id="23" name="Image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a:ext>
          </a:extLst>
        </a:blip>
        <a:stretch>
          <a:fillRect/>
        </a:stretch>
      </xdr:blipFill>
      <xdr:spPr>
        <a:xfrm>
          <a:off x="114300" y="15744825"/>
          <a:ext cx="1733108" cy="1080000"/>
        </a:xfrm>
        <a:prstGeom prst="rect">
          <a:avLst/>
        </a:prstGeom>
      </xdr:spPr>
    </xdr:pic>
    <xdr:clientData/>
  </xdr:twoCellAnchor>
  <xdr:twoCellAnchor editAs="oneCell">
    <xdr:from>
      <xdr:col>1</xdr:col>
      <xdr:colOff>0</xdr:colOff>
      <xdr:row>11</xdr:row>
      <xdr:rowOff>0</xdr:rowOff>
    </xdr:from>
    <xdr:to>
      <xdr:col>1</xdr:col>
      <xdr:colOff>1721547</xdr:colOff>
      <xdr:row>12</xdr:row>
      <xdr:rowOff>657725</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a:ext>
          </a:extLst>
        </a:blip>
        <a:stretch>
          <a:fillRect/>
        </a:stretch>
      </xdr:blipFill>
      <xdr:spPr>
        <a:xfrm>
          <a:off x="114300" y="2152650"/>
          <a:ext cx="1724722" cy="1080000"/>
        </a:xfrm>
        <a:prstGeom prst="rect">
          <a:avLst/>
        </a:prstGeom>
      </xdr:spPr>
    </xdr:pic>
    <xdr:clientData/>
  </xdr:twoCellAnchor>
  <xdr:twoCellAnchor editAs="oneCell">
    <xdr:from>
      <xdr:col>4</xdr:col>
      <xdr:colOff>0</xdr:colOff>
      <xdr:row>11</xdr:row>
      <xdr:rowOff>0</xdr:rowOff>
    </xdr:from>
    <xdr:to>
      <xdr:col>4</xdr:col>
      <xdr:colOff>1732007</xdr:colOff>
      <xdr:row>12</xdr:row>
      <xdr:rowOff>657725</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a:ext>
          </a:extLst>
        </a:blip>
        <a:stretch>
          <a:fillRect/>
        </a:stretch>
      </xdr:blipFill>
      <xdr:spPr>
        <a:xfrm>
          <a:off x="5924550" y="2152650"/>
          <a:ext cx="1732007" cy="1080000"/>
        </a:xfrm>
        <a:prstGeom prst="rect">
          <a:avLst/>
        </a:prstGeom>
      </xdr:spPr>
    </xdr:pic>
    <xdr:clientData/>
  </xdr:twoCellAnchor>
  <xdr:twoCellAnchor editAs="oneCell">
    <xdr:from>
      <xdr:col>4</xdr:col>
      <xdr:colOff>0</xdr:colOff>
      <xdr:row>19</xdr:row>
      <xdr:rowOff>19050</xdr:rowOff>
    </xdr:from>
    <xdr:to>
      <xdr:col>4</xdr:col>
      <xdr:colOff>1735650</xdr:colOff>
      <xdr:row>20</xdr:row>
      <xdr:rowOff>333875</xdr:rowOff>
    </xdr:to>
    <xdr:pic>
      <xdr:nvPicPr>
        <xdr:cNvPr id="5" name="Ima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a:ext>
          </a:extLst>
        </a:blip>
        <a:stretch>
          <a:fillRect/>
        </a:stretch>
      </xdr:blipFill>
      <xdr:spPr>
        <a:xfrm>
          <a:off x="5924550" y="7267575"/>
          <a:ext cx="1735650" cy="1080000"/>
        </a:xfrm>
        <a:prstGeom prst="rect">
          <a:avLst/>
        </a:prstGeom>
      </xdr:spPr>
    </xdr:pic>
    <xdr:clientData/>
  </xdr:twoCellAnchor>
  <xdr:twoCellAnchor editAs="oneCell">
    <xdr:from>
      <xdr:col>1</xdr:col>
      <xdr:colOff>0</xdr:colOff>
      <xdr:row>29</xdr:row>
      <xdr:rowOff>0</xdr:rowOff>
    </xdr:from>
    <xdr:to>
      <xdr:col>1</xdr:col>
      <xdr:colOff>1724460</xdr:colOff>
      <xdr:row>31</xdr:row>
      <xdr:rowOff>314825</xdr:rowOff>
    </xdr:to>
    <xdr:pic>
      <xdr:nvPicPr>
        <xdr:cNvPr id="7" name="Imag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a:ext>
          </a:extLst>
        </a:blip>
        <a:stretch>
          <a:fillRect/>
        </a:stretch>
      </xdr:blipFill>
      <xdr:spPr>
        <a:xfrm>
          <a:off x="114300" y="13154025"/>
          <a:ext cx="1727635" cy="1080000"/>
        </a:xfrm>
        <a:prstGeom prst="rect">
          <a:avLst/>
        </a:prstGeom>
      </xdr:spPr>
    </xdr:pic>
    <xdr:clientData/>
  </xdr:twoCellAnchor>
  <xdr:twoCellAnchor editAs="oneCell">
    <xdr:from>
      <xdr:col>4</xdr:col>
      <xdr:colOff>0</xdr:colOff>
      <xdr:row>29</xdr:row>
      <xdr:rowOff>0</xdr:rowOff>
    </xdr:from>
    <xdr:to>
      <xdr:col>4</xdr:col>
      <xdr:colOff>1734932</xdr:colOff>
      <xdr:row>31</xdr:row>
      <xdr:rowOff>314825</xdr:rowOff>
    </xdr:to>
    <xdr:pic>
      <xdr:nvPicPr>
        <xdr:cNvPr id="8" name="Imag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a:ext>
          </a:extLst>
        </a:blip>
        <a:stretch>
          <a:fillRect/>
        </a:stretch>
      </xdr:blipFill>
      <xdr:spPr>
        <a:xfrm>
          <a:off x="5924550" y="13154025"/>
          <a:ext cx="1734932" cy="1080000"/>
        </a:xfrm>
        <a:prstGeom prst="rect">
          <a:avLst/>
        </a:prstGeom>
      </xdr:spPr>
    </xdr:pic>
    <xdr:clientData/>
  </xdr:twoCellAnchor>
  <xdr:twoCellAnchor editAs="oneCell">
    <xdr:from>
      <xdr:col>1</xdr:col>
      <xdr:colOff>0</xdr:colOff>
      <xdr:row>19</xdr:row>
      <xdr:rowOff>0</xdr:rowOff>
    </xdr:from>
    <xdr:to>
      <xdr:col>1</xdr:col>
      <xdr:colOff>1721547</xdr:colOff>
      <xdr:row>20</xdr:row>
      <xdr:rowOff>314825</xdr:rowOff>
    </xdr:to>
    <xdr:pic>
      <xdr:nvPicPr>
        <xdr:cNvPr id="9" name="Imag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a:ext>
          </a:extLst>
        </a:blip>
        <a:stretch>
          <a:fillRect/>
        </a:stretch>
      </xdr:blipFill>
      <xdr:spPr>
        <a:xfrm>
          <a:off x="114300" y="7124700"/>
          <a:ext cx="1724722"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19</xdr:row>
      <xdr:rowOff>0</xdr:rowOff>
    </xdr:from>
    <xdr:to>
      <xdr:col>13</xdr:col>
      <xdr:colOff>811607</xdr:colOff>
      <xdr:row>37</xdr:row>
      <xdr:rowOff>171000</xdr:rowOff>
    </xdr:to>
    <xdr:graphicFrame macro="">
      <xdr:nvGraphicFramePr>
        <xdr:cNvPr id="3" name="Graphique 2">
          <a:extLst>
            <a:ext uri="{FF2B5EF4-FFF2-40B4-BE49-F238E27FC236}">
              <a16:creationId xmlns:a16="http://schemas.microsoft.com/office/drawing/2014/main" id="{00000000-0008-0000-02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1</xdr:col>
      <xdr:colOff>0</xdr:colOff>
      <xdr:row>80</xdr:row>
      <xdr:rowOff>0</xdr:rowOff>
    </xdr:from>
    <xdr:to>
      <xdr:col>7</xdr:col>
      <xdr:colOff>238365</xdr:colOff>
      <xdr:row>98</xdr:row>
      <xdr:rowOff>171000</xdr:rowOff>
    </xdr:to>
    <xdr:graphicFrame macro="">
      <xdr:nvGraphicFramePr>
        <xdr:cNvPr id="4" name="Graphique 3">
          <a:extLst>
            <a:ext uri="{FF2B5EF4-FFF2-40B4-BE49-F238E27FC236}">
              <a16:creationId xmlns:a16="http://schemas.microsoft.com/office/drawing/2014/main" id="{00000000-0008-0000-02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8</xdr:col>
      <xdr:colOff>0</xdr:colOff>
      <xdr:row>80</xdr:row>
      <xdr:rowOff>0</xdr:rowOff>
    </xdr:from>
    <xdr:to>
      <xdr:col>13</xdr:col>
      <xdr:colOff>811343</xdr:colOff>
      <xdr:row>98</xdr:row>
      <xdr:rowOff>171000</xdr:rowOff>
    </xdr:to>
    <xdr:graphicFrame macro="">
      <xdr:nvGraphicFramePr>
        <xdr:cNvPr id="7" name="Graphique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1</xdr:col>
      <xdr:colOff>0</xdr:colOff>
      <xdr:row>101</xdr:row>
      <xdr:rowOff>0</xdr:rowOff>
    </xdr:from>
    <xdr:to>
      <xdr:col>7</xdr:col>
      <xdr:colOff>238365</xdr:colOff>
      <xdr:row>119</xdr:row>
      <xdr:rowOff>171000</xdr:rowOff>
    </xdr:to>
    <xdr:graphicFrame macro="">
      <xdr:nvGraphicFramePr>
        <xdr:cNvPr id="9" name="Graphique 8">
          <a:extLst>
            <a:ext uri="{FF2B5EF4-FFF2-40B4-BE49-F238E27FC236}">
              <a16:creationId xmlns:a16="http://schemas.microsoft.com/office/drawing/2014/main" id="{00000000-0008-0000-02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8</xdr:col>
      <xdr:colOff>0</xdr:colOff>
      <xdr:row>60</xdr:row>
      <xdr:rowOff>0</xdr:rowOff>
    </xdr:from>
    <xdr:to>
      <xdr:col>13</xdr:col>
      <xdr:colOff>811607</xdr:colOff>
      <xdr:row>78</xdr:row>
      <xdr:rowOff>171000</xdr:rowOff>
    </xdr:to>
    <xdr:graphicFrame macro="">
      <xdr:nvGraphicFramePr>
        <xdr:cNvPr id="10" name="Graphique 9">
          <a:extLst>
            <a:ext uri="{FF2B5EF4-FFF2-40B4-BE49-F238E27FC236}">
              <a16:creationId xmlns:a16="http://schemas.microsoft.com/office/drawing/2014/main" id="{00000000-0008-0000-02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1</xdr:col>
      <xdr:colOff>0</xdr:colOff>
      <xdr:row>19</xdr:row>
      <xdr:rowOff>0</xdr:rowOff>
    </xdr:from>
    <xdr:to>
      <xdr:col>7</xdr:col>
      <xdr:colOff>221742</xdr:colOff>
      <xdr:row>37</xdr:row>
      <xdr:rowOff>171000</xdr:rowOff>
    </xdr:to>
    <xdr:graphicFrame macro="">
      <xdr:nvGraphicFramePr>
        <xdr:cNvPr id="12" name="Graphique 11">
          <a:extLst>
            <a:ext uri="{FF2B5EF4-FFF2-40B4-BE49-F238E27FC236}">
              <a16:creationId xmlns:a16="http://schemas.microsoft.com/office/drawing/2014/main" id="{00000000-0008-0000-0200-00000C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8</xdr:col>
      <xdr:colOff>0</xdr:colOff>
      <xdr:row>39</xdr:row>
      <xdr:rowOff>0</xdr:rowOff>
    </xdr:from>
    <xdr:to>
      <xdr:col>13</xdr:col>
      <xdr:colOff>831343</xdr:colOff>
      <xdr:row>57</xdr:row>
      <xdr:rowOff>171000</xdr:rowOff>
    </xdr:to>
    <xdr:graphicFrame macro="">
      <xdr:nvGraphicFramePr>
        <xdr:cNvPr id="14" name="Graphique 13">
          <a:extLst>
            <a:ext uri="{FF2B5EF4-FFF2-40B4-BE49-F238E27FC236}">
              <a16:creationId xmlns:a16="http://schemas.microsoft.com/office/drawing/2014/main" id="{00000000-0008-0000-0200-00000E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8</xdr:col>
      <xdr:colOff>0</xdr:colOff>
      <xdr:row>101</xdr:row>
      <xdr:rowOff>0</xdr:rowOff>
    </xdr:from>
    <xdr:to>
      <xdr:col>13</xdr:col>
      <xdr:colOff>800232</xdr:colOff>
      <xdr:row>119</xdr:row>
      <xdr:rowOff>171000</xdr:rowOff>
    </xdr:to>
    <xdr:graphicFrame macro="">
      <xdr:nvGraphicFramePr>
        <xdr:cNvPr id="15" name="Graphique 14">
          <a:extLst>
            <a:ext uri="{FF2B5EF4-FFF2-40B4-BE49-F238E27FC236}">
              <a16:creationId xmlns:a16="http://schemas.microsoft.com/office/drawing/2014/main" id="{00000000-0008-0000-0200-00000F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xdr:col>
      <xdr:colOff>0</xdr:colOff>
      <xdr:row>60</xdr:row>
      <xdr:rowOff>0</xdr:rowOff>
    </xdr:from>
    <xdr:to>
      <xdr:col>7</xdr:col>
      <xdr:colOff>221742</xdr:colOff>
      <xdr:row>78</xdr:row>
      <xdr:rowOff>171000</xdr:rowOff>
    </xdr:to>
    <xdr:graphicFrame macro="">
      <xdr:nvGraphicFramePr>
        <xdr:cNvPr id="17" name="Graphique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1</xdr:col>
      <xdr:colOff>2</xdr:colOff>
      <xdr:row>39</xdr:row>
      <xdr:rowOff>10584</xdr:rowOff>
    </xdr:from>
    <xdr:to>
      <xdr:col>7</xdr:col>
      <xdr:colOff>221744</xdr:colOff>
      <xdr:row>58</xdr:row>
      <xdr:rowOff>1668</xdr:rowOff>
    </xdr:to>
    <xdr:graphicFrame macro="">
      <xdr:nvGraphicFramePr>
        <xdr:cNvPr id="18" name="Graphique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67</xdr:row>
      <xdr:rowOff>63500</xdr:rowOff>
    </xdr:from>
    <xdr:to>
      <xdr:col>6</xdr:col>
      <xdr:colOff>980735</xdr:colOff>
      <xdr:row>91</xdr:row>
      <xdr:rowOff>7375</xdr:rowOff>
    </xdr:to>
    <xdr:graphicFrame macro="">
      <xdr:nvGraphicFramePr>
        <xdr:cNvPr id="2" name="Graphique 1">
          <a:extLst>
            <a:ext uri="{FF2B5EF4-FFF2-40B4-BE49-F238E27FC236}">
              <a16:creationId xmlns:a16="http://schemas.microsoft.com/office/drawing/2014/main" id="{00000000-0008-0000-03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as.be/graaddag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K26"/>
  <sheetViews>
    <sheetView tabSelected="1" zoomScaleNormal="100" workbookViewId="0">
      <selection activeCell="A3" sqref="A3"/>
    </sheetView>
  </sheetViews>
  <sheetFormatPr baseColWidth="10" defaultRowHeight="14.5" x14ac:dyDescent="0.35"/>
  <cols>
    <col min="11" max="11" width="11.453125" customWidth="1"/>
  </cols>
  <sheetData>
    <row r="1" spans="1:11" ht="18.5" x14ac:dyDescent="0.45">
      <c r="A1" s="7" t="s">
        <v>18</v>
      </c>
      <c r="B1" s="8"/>
      <c r="C1" s="8"/>
      <c r="D1" s="8"/>
      <c r="E1" s="8"/>
      <c r="F1" s="8"/>
      <c r="G1" s="8"/>
      <c r="H1" s="8"/>
      <c r="I1" s="8"/>
      <c r="J1" s="8"/>
      <c r="K1" s="9"/>
    </row>
    <row r="2" spans="1:11" x14ac:dyDescent="0.35">
      <c r="A2" s="10" t="s">
        <v>129</v>
      </c>
      <c r="B2" s="1"/>
      <c r="C2" s="1"/>
      <c r="D2" s="1"/>
      <c r="E2" s="1"/>
      <c r="F2" s="1"/>
      <c r="G2" s="1"/>
      <c r="H2" s="1"/>
      <c r="I2" s="2"/>
      <c r="J2" s="2"/>
      <c r="K2" s="11"/>
    </row>
    <row r="3" spans="1:11" ht="15" customHeight="1" x14ac:dyDescent="0.35">
      <c r="A3" s="12"/>
      <c r="B3" s="3"/>
      <c r="C3" s="3"/>
      <c r="D3" s="3"/>
      <c r="E3" s="3"/>
      <c r="F3" s="3"/>
      <c r="G3" s="3"/>
      <c r="H3" s="3"/>
      <c r="I3" s="3"/>
      <c r="J3" s="3"/>
      <c r="K3" s="11"/>
    </row>
    <row r="4" spans="1:11" ht="15.5" x14ac:dyDescent="0.35">
      <c r="A4" s="13" t="s">
        <v>8</v>
      </c>
      <c r="B4" s="3"/>
      <c r="C4" s="3"/>
      <c r="D4" s="3"/>
      <c r="E4" s="3"/>
      <c r="F4" s="3"/>
      <c r="G4" s="3"/>
      <c r="H4" s="3"/>
      <c r="I4" s="3"/>
      <c r="J4" s="3"/>
      <c r="K4" s="11"/>
    </row>
    <row r="5" spans="1:11" ht="15" customHeight="1" x14ac:dyDescent="0.35">
      <c r="A5" s="13"/>
      <c r="B5" s="3"/>
      <c r="C5" s="3"/>
      <c r="D5" s="3"/>
      <c r="E5" s="3"/>
      <c r="F5" s="3"/>
      <c r="G5" s="3"/>
      <c r="H5" s="3"/>
      <c r="I5" s="3"/>
      <c r="J5" s="3"/>
      <c r="K5" s="11"/>
    </row>
    <row r="6" spans="1:11" x14ac:dyDescent="0.35">
      <c r="A6" s="12"/>
      <c r="B6" s="18" t="s">
        <v>5</v>
      </c>
      <c r="C6" s="19"/>
      <c r="D6" s="19"/>
      <c r="E6" s="19"/>
      <c r="F6" s="19"/>
      <c r="G6" s="20"/>
      <c r="H6" s="3"/>
      <c r="I6" s="3"/>
      <c r="J6" s="3"/>
      <c r="K6" s="11"/>
    </row>
    <row r="7" spans="1:11" x14ac:dyDescent="0.35">
      <c r="A7" s="12"/>
      <c r="B7" s="21" t="s">
        <v>6</v>
      </c>
      <c r="C7" s="22"/>
      <c r="D7" s="22"/>
      <c r="E7" s="22"/>
      <c r="F7" s="22"/>
      <c r="G7" s="23"/>
      <c r="H7" s="3"/>
      <c r="I7" s="3"/>
      <c r="J7" s="3"/>
      <c r="K7" s="11"/>
    </row>
    <row r="8" spans="1:11" x14ac:dyDescent="0.35">
      <c r="A8" s="12"/>
      <c r="B8" s="24" t="s">
        <v>7</v>
      </c>
      <c r="C8" s="25"/>
      <c r="D8" s="25"/>
      <c r="E8" s="25"/>
      <c r="F8" s="25"/>
      <c r="G8" s="26"/>
      <c r="H8" s="3"/>
      <c r="I8" s="3"/>
      <c r="J8" s="3"/>
      <c r="K8" s="11"/>
    </row>
    <row r="9" spans="1:11" x14ac:dyDescent="0.35">
      <c r="A9" s="12"/>
      <c r="B9" s="5" t="s">
        <v>11</v>
      </c>
      <c r="C9" s="4"/>
      <c r="D9" s="4"/>
      <c r="E9" s="4"/>
      <c r="F9" s="4"/>
      <c r="G9" s="6"/>
      <c r="H9" s="3"/>
      <c r="I9" s="3"/>
      <c r="J9" s="3"/>
      <c r="K9" s="11"/>
    </row>
    <row r="10" spans="1:11" ht="24.75" customHeight="1" x14ac:dyDescent="0.35">
      <c r="A10" s="12"/>
      <c r="B10" s="3"/>
      <c r="C10" s="3"/>
      <c r="D10" s="3"/>
      <c r="E10" s="3"/>
      <c r="F10" s="3"/>
      <c r="G10" s="3"/>
      <c r="H10" s="3"/>
      <c r="I10" s="3"/>
      <c r="J10" s="3"/>
      <c r="K10" s="11"/>
    </row>
    <row r="11" spans="1:11" ht="30.75" customHeight="1" x14ac:dyDescent="0.35">
      <c r="A11" s="180" t="s">
        <v>9</v>
      </c>
      <c r="B11" s="181"/>
      <c r="C11" s="181"/>
      <c r="D11" s="181"/>
      <c r="E11" s="181"/>
      <c r="F11" s="181"/>
      <c r="G11" s="181"/>
      <c r="H11" s="181"/>
      <c r="I11" s="181"/>
      <c r="J11" s="181"/>
      <c r="K11" s="182"/>
    </row>
    <row r="12" spans="1:11" x14ac:dyDescent="0.35">
      <c r="A12" s="12" t="s">
        <v>118</v>
      </c>
      <c r="B12" s="3"/>
      <c r="C12" s="3"/>
      <c r="D12" s="3"/>
      <c r="E12" s="3"/>
      <c r="F12" s="3"/>
      <c r="G12" s="3"/>
      <c r="H12" s="3"/>
      <c r="I12" s="3"/>
      <c r="J12" s="3"/>
      <c r="K12" s="11"/>
    </row>
    <row r="13" spans="1:11" x14ac:dyDescent="0.35">
      <c r="A13" s="12" t="s">
        <v>116</v>
      </c>
      <c r="B13" s="3"/>
      <c r="C13" s="3"/>
      <c r="D13" s="3"/>
      <c r="E13" s="3"/>
      <c r="F13" s="3"/>
      <c r="G13" s="3"/>
      <c r="H13" s="3"/>
      <c r="I13" s="3"/>
      <c r="J13" s="3"/>
      <c r="K13" s="11"/>
    </row>
    <row r="14" spans="1:11" x14ac:dyDescent="0.35">
      <c r="A14" s="183"/>
      <c r="B14" s="184"/>
      <c r="C14" s="184"/>
      <c r="D14" s="184"/>
      <c r="E14" s="184"/>
      <c r="F14" s="184"/>
      <c r="G14" s="184"/>
      <c r="H14" s="184"/>
      <c r="I14" s="184"/>
      <c r="J14" s="184"/>
      <c r="K14" s="185"/>
    </row>
    <row r="15" spans="1:11" x14ac:dyDescent="0.35">
      <c r="A15" s="116" t="s">
        <v>67</v>
      </c>
      <c r="B15" s="114"/>
      <c r="C15" s="114"/>
      <c r="D15" s="114"/>
      <c r="E15" s="114"/>
      <c r="F15" s="114"/>
      <c r="G15" s="114"/>
      <c r="H15" s="114"/>
      <c r="I15" s="114"/>
      <c r="J15" s="114"/>
      <c r="K15" s="115"/>
    </row>
    <row r="16" spans="1:11" x14ac:dyDescent="0.35">
      <c r="A16" s="12" t="s">
        <v>65</v>
      </c>
      <c r="B16" s="114"/>
      <c r="C16" s="114"/>
      <c r="D16" s="114"/>
      <c r="E16" s="114"/>
      <c r="F16" s="114"/>
      <c r="G16" s="114"/>
      <c r="H16" s="114"/>
      <c r="I16" s="114"/>
      <c r="J16" s="114"/>
      <c r="K16" s="115"/>
    </row>
    <row r="17" spans="1:11" x14ac:dyDescent="0.35">
      <c r="A17" s="183" t="s">
        <v>66</v>
      </c>
      <c r="B17" s="184"/>
      <c r="C17" s="184"/>
      <c r="D17" s="184"/>
      <c r="E17" s="184"/>
      <c r="F17" s="184"/>
      <c r="G17" s="184"/>
      <c r="H17" s="184"/>
      <c r="I17" s="184"/>
      <c r="J17" s="184"/>
      <c r="K17" s="185"/>
    </row>
    <row r="18" spans="1:11" ht="15" customHeight="1" x14ac:dyDescent="0.35">
      <c r="A18" s="12"/>
      <c r="B18" s="3"/>
      <c r="C18" s="3"/>
      <c r="D18" s="3"/>
      <c r="E18" s="3"/>
      <c r="F18" s="3"/>
      <c r="G18" s="3"/>
      <c r="H18" s="3"/>
      <c r="I18" s="3"/>
      <c r="J18" s="3"/>
      <c r="K18" s="11"/>
    </row>
    <row r="19" spans="1:11" ht="15.5" x14ac:dyDescent="0.35">
      <c r="A19" s="14" t="s">
        <v>10</v>
      </c>
      <c r="B19" s="3"/>
      <c r="C19" s="3"/>
      <c r="D19" s="3"/>
      <c r="E19" s="3"/>
      <c r="F19" s="3"/>
      <c r="G19" s="3"/>
      <c r="H19" s="3"/>
      <c r="I19" s="3"/>
      <c r="J19" s="3"/>
      <c r="K19" s="11"/>
    </row>
    <row r="20" spans="1:11" ht="15.5" x14ac:dyDescent="0.35">
      <c r="A20" s="14"/>
      <c r="B20" s="3"/>
      <c r="C20" s="3"/>
      <c r="D20" s="3"/>
      <c r="E20" s="3"/>
      <c r="F20" s="3"/>
      <c r="G20" s="3"/>
      <c r="H20" s="3"/>
      <c r="I20" s="3"/>
      <c r="J20" s="3"/>
      <c r="K20" s="11"/>
    </row>
    <row r="21" spans="1:11" ht="15" customHeight="1" x14ac:dyDescent="0.35">
      <c r="A21" s="189" t="s">
        <v>68</v>
      </c>
      <c r="B21" s="190"/>
      <c r="C21" s="190"/>
      <c r="D21" s="190"/>
      <c r="E21" s="190"/>
      <c r="F21" s="190"/>
      <c r="G21" s="190"/>
      <c r="H21" s="190"/>
      <c r="I21" s="190"/>
      <c r="J21" s="190"/>
      <c r="K21" s="191"/>
    </row>
    <row r="22" spans="1:11" ht="94.5" customHeight="1" x14ac:dyDescent="0.35">
      <c r="A22" s="186" t="s">
        <v>69</v>
      </c>
      <c r="B22" s="187"/>
      <c r="C22" s="187"/>
      <c r="D22" s="187"/>
      <c r="E22" s="187"/>
      <c r="F22" s="187"/>
      <c r="G22" s="187"/>
      <c r="H22" s="187"/>
      <c r="I22" s="187"/>
      <c r="J22" s="187"/>
      <c r="K22" s="188"/>
    </row>
    <row r="23" spans="1:11" ht="15" customHeight="1" x14ac:dyDescent="0.35">
      <c r="A23" s="12"/>
      <c r="B23" s="3"/>
      <c r="C23" s="3"/>
      <c r="D23" s="3"/>
      <c r="E23" s="3"/>
      <c r="F23" s="3"/>
      <c r="G23" s="3"/>
      <c r="H23" s="3"/>
      <c r="I23" s="3"/>
      <c r="J23" s="3"/>
      <c r="K23" s="11"/>
    </row>
    <row r="24" spans="1:11" ht="15" customHeight="1" x14ac:dyDescent="0.35">
      <c r="A24" s="12" t="s">
        <v>50</v>
      </c>
      <c r="B24" s="3"/>
      <c r="C24" s="3"/>
      <c r="D24" s="3"/>
      <c r="E24" s="3"/>
      <c r="F24" s="3"/>
      <c r="G24" s="3"/>
      <c r="H24" s="3"/>
      <c r="I24" s="3"/>
      <c r="J24" s="3"/>
      <c r="K24" s="11"/>
    </row>
    <row r="25" spans="1:11" x14ac:dyDescent="0.35">
      <c r="A25" s="12"/>
      <c r="B25" s="3"/>
      <c r="C25" s="3"/>
      <c r="D25" s="3"/>
      <c r="E25" s="3"/>
      <c r="F25" s="3"/>
      <c r="G25" s="3"/>
      <c r="H25" s="3"/>
      <c r="I25" s="3"/>
      <c r="J25" s="3"/>
      <c r="K25" s="11"/>
    </row>
    <row r="26" spans="1:11" x14ac:dyDescent="0.35">
      <c r="A26" s="15"/>
      <c r="B26" s="16"/>
      <c r="C26" s="16"/>
      <c r="D26" s="16"/>
      <c r="E26" s="16"/>
      <c r="F26" s="16"/>
      <c r="G26" s="16"/>
      <c r="H26" s="16"/>
      <c r="I26" s="16"/>
      <c r="J26" s="16"/>
      <c r="K26" s="17"/>
    </row>
  </sheetData>
  <sheetProtection algorithmName="SHA-512" hashValue="kd2YRZyL/yuFcvylpURxg/ZsZMlz44wPsPbCsDuqdb5zQLloW4xq/+HUZdhokISv+6p13jhCwYoRQo1N6l76mA==" saltValue="zdrDAPlGUXgAtnXKYtRYeA==" spinCount="100000" sheet="1" selectLockedCells="1"/>
  <mergeCells count="5">
    <mergeCell ref="A11:K11"/>
    <mergeCell ref="A14:K14"/>
    <mergeCell ref="A17:K17"/>
    <mergeCell ref="A22:K22"/>
    <mergeCell ref="A21:K21"/>
  </mergeCells>
  <pageMargins left="0.51181102362204722" right="0.51181102362204722" top="0.55118110236220474" bottom="0.55118110236220474" header="0.31496062992125984" footer="0.31496062992125984"/>
  <pageSetup paperSize="9" scale="97" orientation="landscape" r:id="rId1"/>
  <headerFooter>
    <oddFooter>&amp;C&amp;10Outil développé par la Cellule Environnement d'AKT for Wallonia - Téléchargeable gratuitement sur www.environnement-entreprise.be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F60"/>
  <sheetViews>
    <sheetView zoomScaleNormal="100" workbookViewId="0">
      <selection activeCell="A3" sqref="A3"/>
    </sheetView>
  </sheetViews>
  <sheetFormatPr baseColWidth="10" defaultColWidth="11.453125" defaultRowHeight="14.5" x14ac:dyDescent="0.35"/>
  <cols>
    <col min="1" max="1" width="1.81640625" customWidth="1"/>
    <col min="2" max="2" width="26.81640625" customWidth="1"/>
    <col min="3" max="3" width="54.81640625" customWidth="1"/>
    <col min="4" max="4" width="5.81640625" customWidth="1"/>
    <col min="5" max="5" width="26.81640625" customWidth="1"/>
    <col min="6" max="6" width="54.81640625" customWidth="1"/>
  </cols>
  <sheetData>
    <row r="1" spans="1:6" ht="18.5" x14ac:dyDescent="0.45">
      <c r="A1" s="73" t="s">
        <v>38</v>
      </c>
      <c r="B1" s="3"/>
      <c r="C1" s="73"/>
      <c r="D1" s="3"/>
      <c r="E1" s="3"/>
      <c r="F1" s="3"/>
    </row>
    <row r="2" spans="1:6" x14ac:dyDescent="0.35">
      <c r="A2" s="74" t="str">
        <f>Consignes!A2</f>
        <v>Dernière révision du fichier : janvier 2025</v>
      </c>
      <c r="B2" s="16"/>
      <c r="C2" s="74"/>
      <c r="D2" s="1"/>
      <c r="E2" s="1"/>
      <c r="F2" s="1"/>
    </row>
    <row r="3" spans="1:6" x14ac:dyDescent="0.35">
      <c r="A3" s="123"/>
      <c r="B3" s="3"/>
      <c r="C3" s="123"/>
      <c r="D3" s="2"/>
      <c r="E3" s="2"/>
      <c r="F3" s="2"/>
    </row>
    <row r="4" spans="1:6" x14ac:dyDescent="0.35">
      <c r="A4" s="123"/>
      <c r="B4" s="124" t="s">
        <v>71</v>
      </c>
      <c r="C4" s="125"/>
      <c r="D4" s="126"/>
      <c r="E4" s="126"/>
      <c r="F4" s="126"/>
    </row>
    <row r="5" spans="1:6" x14ac:dyDescent="0.35">
      <c r="A5" s="123"/>
      <c r="B5" s="127" t="s">
        <v>119</v>
      </c>
      <c r="C5" s="124"/>
      <c r="D5" s="126"/>
      <c r="E5" s="126"/>
      <c r="F5" s="126"/>
    </row>
    <row r="6" spans="1:6" x14ac:dyDescent="0.35">
      <c r="A6" s="123"/>
      <c r="B6" s="128" t="s">
        <v>40</v>
      </c>
      <c r="C6" s="124"/>
      <c r="D6" s="126"/>
      <c r="E6" s="126"/>
      <c r="F6" s="126"/>
    </row>
    <row r="7" spans="1:6" x14ac:dyDescent="0.35">
      <c r="A7" s="123"/>
      <c r="B7" s="127" t="s">
        <v>72</v>
      </c>
      <c r="C7" s="124"/>
      <c r="D7" s="126"/>
      <c r="E7" s="126"/>
      <c r="F7" s="126"/>
    </row>
    <row r="8" spans="1:6" x14ac:dyDescent="0.35">
      <c r="A8" s="123"/>
      <c r="B8" s="128" t="s">
        <v>40</v>
      </c>
      <c r="C8" s="124"/>
      <c r="D8" s="126"/>
      <c r="E8" s="126"/>
      <c r="F8" s="126"/>
    </row>
    <row r="9" spans="1:6" x14ac:dyDescent="0.35">
      <c r="A9" s="3"/>
      <c r="B9" s="3"/>
      <c r="C9" s="3"/>
      <c r="D9" s="3"/>
      <c r="E9" s="3"/>
      <c r="F9" s="3"/>
    </row>
    <row r="10" spans="1:6" ht="15.5" x14ac:dyDescent="0.35">
      <c r="A10" s="3"/>
      <c r="B10" s="75" t="s">
        <v>73</v>
      </c>
      <c r="C10" s="75"/>
      <c r="E10" s="76" t="s">
        <v>74</v>
      </c>
      <c r="F10" s="76"/>
    </row>
    <row r="11" spans="1:6" x14ac:dyDescent="0.35">
      <c r="A11" s="3"/>
      <c r="B11" s="3"/>
      <c r="C11" s="3"/>
      <c r="D11" s="3"/>
      <c r="E11" s="3"/>
      <c r="F11" s="3"/>
    </row>
    <row r="12" spans="1:6" ht="33" customHeight="1" x14ac:dyDescent="0.35">
      <c r="A12" s="3"/>
      <c r="B12" s="3"/>
      <c r="C12" s="83" t="s">
        <v>83</v>
      </c>
      <c r="D12" s="3"/>
      <c r="E12" s="3"/>
      <c r="F12" s="83" t="s">
        <v>81</v>
      </c>
    </row>
    <row r="13" spans="1:6" ht="72.5" x14ac:dyDescent="0.35">
      <c r="A13" s="3"/>
      <c r="B13" s="3"/>
      <c r="C13" s="83"/>
      <c r="D13" s="3"/>
      <c r="E13" s="3"/>
      <c r="F13" s="83" t="s">
        <v>84</v>
      </c>
    </row>
    <row r="14" spans="1:6" ht="48.75" customHeight="1" x14ac:dyDescent="0.35">
      <c r="A14" s="3"/>
      <c r="B14" s="197" t="s">
        <v>48</v>
      </c>
      <c r="C14" s="197"/>
      <c r="D14" s="3"/>
      <c r="E14" s="190" t="s">
        <v>82</v>
      </c>
      <c r="F14" s="190"/>
    </row>
    <row r="15" spans="1:6" ht="78.75" customHeight="1" x14ac:dyDescent="0.35">
      <c r="A15" s="3"/>
      <c r="B15" s="197" t="s">
        <v>49</v>
      </c>
      <c r="C15" s="197"/>
      <c r="D15" s="3"/>
      <c r="E15" s="190" t="s">
        <v>120</v>
      </c>
      <c r="F15" s="190"/>
    </row>
    <row r="16" spans="1:6" ht="110.25" customHeight="1" x14ac:dyDescent="0.35">
      <c r="A16" s="3"/>
      <c r="B16" s="197" t="s">
        <v>121</v>
      </c>
      <c r="C16" s="197"/>
      <c r="D16" s="3"/>
      <c r="E16" s="196" t="s">
        <v>85</v>
      </c>
      <c r="F16" s="196"/>
    </row>
    <row r="17" spans="1:6" x14ac:dyDescent="0.35">
      <c r="A17" s="3"/>
      <c r="B17" s="3"/>
      <c r="C17" s="3"/>
      <c r="D17" s="3"/>
      <c r="E17" s="3"/>
      <c r="F17" s="3"/>
    </row>
    <row r="18" spans="1:6" ht="15.5" x14ac:dyDescent="0.35">
      <c r="A18" s="3"/>
      <c r="B18" s="82" t="s">
        <v>75</v>
      </c>
      <c r="C18" s="82"/>
      <c r="D18" s="3"/>
      <c r="E18" s="95" t="s">
        <v>76</v>
      </c>
      <c r="F18" s="95"/>
    </row>
    <row r="19" spans="1:6" x14ac:dyDescent="0.35">
      <c r="A19" s="3"/>
      <c r="B19" s="3"/>
      <c r="C19" s="3"/>
      <c r="D19" s="3"/>
      <c r="E19" s="3"/>
      <c r="F19" s="3"/>
    </row>
    <row r="20" spans="1:6" ht="58" x14ac:dyDescent="0.35">
      <c r="A20" s="3"/>
      <c r="B20" s="3"/>
      <c r="C20" s="83" t="s">
        <v>90</v>
      </c>
      <c r="D20" s="3"/>
      <c r="E20" s="3"/>
      <c r="F20" s="83" t="s">
        <v>88</v>
      </c>
    </row>
    <row r="21" spans="1:6" ht="36" customHeight="1" x14ac:dyDescent="0.35">
      <c r="A21" s="3"/>
      <c r="B21" s="3"/>
      <c r="C21" s="77"/>
      <c r="D21" s="3"/>
      <c r="E21" s="3"/>
      <c r="F21" s="83" t="s">
        <v>92</v>
      </c>
    </row>
    <row r="22" spans="1:6" ht="63" customHeight="1" x14ac:dyDescent="0.35">
      <c r="A22" s="3"/>
      <c r="B22" s="190" t="s">
        <v>46</v>
      </c>
      <c r="C22" s="190"/>
      <c r="D22" s="3"/>
      <c r="E22" s="181" t="s">
        <v>91</v>
      </c>
      <c r="F22" s="181"/>
    </row>
    <row r="23" spans="1:6" x14ac:dyDescent="0.35">
      <c r="A23" s="3"/>
      <c r="B23" s="130" t="s">
        <v>39</v>
      </c>
      <c r="C23" s="129"/>
      <c r="D23" s="3"/>
      <c r="E23" s="112"/>
      <c r="F23" s="112"/>
    </row>
    <row r="24" spans="1:6" ht="36" customHeight="1" x14ac:dyDescent="0.35">
      <c r="A24" s="3"/>
      <c r="B24" s="190" t="s">
        <v>44</v>
      </c>
      <c r="C24" s="190"/>
      <c r="D24" s="3"/>
      <c r="E24" s="194" t="s">
        <v>93</v>
      </c>
      <c r="F24" s="195"/>
    </row>
    <row r="25" spans="1:6" ht="67.5" customHeight="1" x14ac:dyDescent="0.35">
      <c r="A25" s="3"/>
      <c r="B25" s="198" t="s">
        <v>94</v>
      </c>
      <c r="C25" s="198"/>
      <c r="D25" s="3"/>
      <c r="E25" s="196" t="s">
        <v>122</v>
      </c>
      <c r="F25" s="196"/>
    </row>
    <row r="26" spans="1:6" ht="121.5" customHeight="1" x14ac:dyDescent="0.35">
      <c r="A26" s="3"/>
      <c r="B26" s="200" t="s">
        <v>95</v>
      </c>
      <c r="C26" s="200"/>
      <c r="D26" s="3"/>
      <c r="E26" s="199" t="s">
        <v>47</v>
      </c>
      <c r="F26" s="199"/>
    </row>
    <row r="27" spans="1:6" x14ac:dyDescent="0.35">
      <c r="A27" s="3"/>
      <c r="B27" s="3"/>
      <c r="C27" s="3"/>
      <c r="D27" s="3"/>
      <c r="E27" s="3"/>
      <c r="F27" s="3"/>
    </row>
    <row r="28" spans="1:6" ht="15.5" x14ac:dyDescent="0.35">
      <c r="A28" s="3"/>
      <c r="B28" s="79" t="s">
        <v>77</v>
      </c>
      <c r="C28" s="79"/>
      <c r="E28" s="80" t="s">
        <v>78</v>
      </c>
      <c r="F28" s="80"/>
    </row>
    <row r="29" spans="1:6" x14ac:dyDescent="0.35">
      <c r="A29" s="3"/>
      <c r="B29" s="3"/>
      <c r="C29" s="3"/>
      <c r="D29" s="3"/>
      <c r="E29" s="3"/>
      <c r="F29" s="3"/>
    </row>
    <row r="30" spans="1:6" ht="29" x14ac:dyDescent="0.35">
      <c r="A30" s="3"/>
      <c r="B30" s="3"/>
      <c r="C30" s="77" t="s">
        <v>86</v>
      </c>
      <c r="D30" s="3"/>
      <c r="E30" s="3"/>
      <c r="F30" s="77" t="s">
        <v>98</v>
      </c>
    </row>
    <row r="31" spans="1:6" ht="29" x14ac:dyDescent="0.35">
      <c r="A31" s="3"/>
      <c r="B31" s="3"/>
      <c r="C31" s="77" t="s">
        <v>87</v>
      </c>
      <c r="D31" s="3"/>
      <c r="E31" s="3"/>
      <c r="F31" s="77" t="s">
        <v>89</v>
      </c>
    </row>
    <row r="32" spans="1:6" ht="43.5" x14ac:dyDescent="0.35">
      <c r="A32" s="3"/>
      <c r="B32" s="3"/>
      <c r="C32" s="77" t="s">
        <v>96</v>
      </c>
      <c r="D32" s="3"/>
      <c r="E32" s="3"/>
      <c r="F32" s="3"/>
    </row>
    <row r="33" spans="1:6" ht="35.25" customHeight="1" x14ac:dyDescent="0.35">
      <c r="A33" s="3"/>
      <c r="B33" s="190" t="s">
        <v>97</v>
      </c>
      <c r="C33" s="190"/>
      <c r="D33" s="3"/>
      <c r="E33" s="190" t="s">
        <v>99</v>
      </c>
      <c r="F33" s="190"/>
    </row>
    <row r="34" spans="1:6" x14ac:dyDescent="0.35">
      <c r="A34" s="3"/>
      <c r="B34" s="3"/>
      <c r="C34" s="3"/>
      <c r="D34" s="3"/>
      <c r="E34" s="3"/>
      <c r="F34" s="3"/>
    </row>
    <row r="35" spans="1:6" ht="15.5" x14ac:dyDescent="0.35">
      <c r="A35" s="3"/>
      <c r="B35" s="81" t="s">
        <v>79</v>
      </c>
      <c r="C35" s="81"/>
      <c r="E35" s="94" t="s">
        <v>80</v>
      </c>
      <c r="F35" s="94"/>
    </row>
    <row r="36" spans="1:6" x14ac:dyDescent="0.35">
      <c r="A36" s="3"/>
      <c r="B36" s="3"/>
      <c r="C36" s="3"/>
      <c r="D36" s="3"/>
      <c r="E36" s="3"/>
      <c r="F36" s="3"/>
    </row>
    <row r="37" spans="1:6" ht="29" x14ac:dyDescent="0.35">
      <c r="A37" s="3"/>
      <c r="B37" s="3"/>
      <c r="C37" s="83" t="s">
        <v>103</v>
      </c>
      <c r="D37" s="3"/>
      <c r="E37" s="3"/>
      <c r="F37" s="83" t="s">
        <v>101</v>
      </c>
    </row>
    <row r="38" spans="1:6" ht="58" x14ac:dyDescent="0.35">
      <c r="A38" s="3"/>
      <c r="B38" s="3"/>
      <c r="C38" s="83" t="s">
        <v>104</v>
      </c>
      <c r="D38" s="3"/>
      <c r="E38" s="3"/>
      <c r="F38" s="83" t="s">
        <v>102</v>
      </c>
    </row>
    <row r="39" spans="1:6" ht="48.75" customHeight="1" x14ac:dyDescent="0.35">
      <c r="A39" s="3"/>
      <c r="B39" s="190" t="s">
        <v>100</v>
      </c>
      <c r="C39" s="190"/>
      <c r="D39" s="3"/>
      <c r="E39" s="190" t="s">
        <v>82</v>
      </c>
      <c r="F39" s="190"/>
    </row>
    <row r="40" spans="1:6" ht="34.5" customHeight="1" x14ac:dyDescent="0.35">
      <c r="A40" s="3"/>
      <c r="B40" s="3"/>
      <c r="C40" s="3"/>
      <c r="D40" s="3"/>
      <c r="E40" s="190" t="s">
        <v>120</v>
      </c>
      <c r="F40" s="190"/>
    </row>
    <row r="41" spans="1:6" x14ac:dyDescent="0.35">
      <c r="A41" s="3"/>
      <c r="B41" s="3"/>
      <c r="C41" s="3"/>
      <c r="D41" s="3"/>
      <c r="E41" s="3"/>
      <c r="F41" s="3"/>
    </row>
    <row r="42" spans="1:6" ht="15.5" x14ac:dyDescent="0.35">
      <c r="A42" s="3"/>
      <c r="B42" s="84" t="s">
        <v>42</v>
      </c>
      <c r="C42" s="84"/>
      <c r="E42" s="75" t="s">
        <v>43</v>
      </c>
      <c r="F42" s="75"/>
    </row>
    <row r="43" spans="1:6" x14ac:dyDescent="0.35">
      <c r="A43" s="3"/>
      <c r="B43" s="3"/>
      <c r="C43" s="3"/>
      <c r="D43" s="3"/>
      <c r="E43" s="3"/>
      <c r="F43" s="3"/>
    </row>
    <row r="44" spans="1:6" ht="29" x14ac:dyDescent="0.35">
      <c r="A44" s="3"/>
      <c r="B44" s="3"/>
      <c r="C44" s="83" t="s">
        <v>105</v>
      </c>
      <c r="D44" s="3"/>
      <c r="E44" s="3"/>
      <c r="F44" s="77" t="s">
        <v>86</v>
      </c>
    </row>
    <row r="45" spans="1:6" ht="58" x14ac:dyDescent="0.35">
      <c r="A45" s="3"/>
      <c r="B45" s="3"/>
      <c r="C45" s="83" t="s">
        <v>106</v>
      </c>
      <c r="D45" s="3"/>
      <c r="E45" s="3"/>
      <c r="F45" s="83" t="s">
        <v>107</v>
      </c>
    </row>
    <row r="46" spans="1:6" x14ac:dyDescent="0.35">
      <c r="A46" s="3"/>
      <c r="B46" s="3"/>
      <c r="C46" s="3"/>
      <c r="D46" s="3"/>
      <c r="E46" s="190" t="s">
        <v>108</v>
      </c>
      <c r="F46" s="190"/>
    </row>
    <row r="47" spans="1:6" x14ac:dyDescent="0.35">
      <c r="A47" s="3"/>
      <c r="B47" s="3"/>
      <c r="C47" s="3"/>
      <c r="D47" s="3"/>
      <c r="E47" s="3"/>
      <c r="F47" s="3"/>
    </row>
    <row r="48" spans="1:6" ht="15.5" x14ac:dyDescent="0.35">
      <c r="A48" s="3"/>
      <c r="B48" s="85" t="s">
        <v>45</v>
      </c>
      <c r="C48" s="85"/>
      <c r="E48" s="96"/>
      <c r="F48" s="96"/>
    </row>
    <row r="49" spans="1:6" x14ac:dyDescent="0.35">
      <c r="A49" s="3"/>
      <c r="B49" s="3"/>
      <c r="C49" s="3"/>
      <c r="D49" s="3"/>
      <c r="E49" s="3"/>
      <c r="F49" s="3"/>
    </row>
    <row r="50" spans="1:6" ht="43.5" x14ac:dyDescent="0.35">
      <c r="A50" s="3"/>
      <c r="B50" s="3"/>
      <c r="C50" s="77" t="s">
        <v>114</v>
      </c>
      <c r="D50" s="3"/>
      <c r="E50" s="3"/>
      <c r="F50" s="83"/>
    </row>
    <row r="51" spans="1:6" ht="72.5" x14ac:dyDescent="0.35">
      <c r="A51" s="3"/>
      <c r="B51" s="3"/>
      <c r="C51" s="77" t="s">
        <v>115</v>
      </c>
      <c r="D51" s="3"/>
      <c r="E51" s="3"/>
      <c r="F51" s="3"/>
    </row>
    <row r="52" spans="1:6" x14ac:dyDescent="0.35">
      <c r="A52" s="3"/>
      <c r="B52" s="78" t="s">
        <v>39</v>
      </c>
      <c r="C52" s="3"/>
      <c r="D52" s="3"/>
      <c r="E52" s="78"/>
      <c r="F52" s="3"/>
    </row>
    <row r="53" spans="1:6" x14ac:dyDescent="0.35">
      <c r="A53" s="3"/>
      <c r="B53" s="3" t="s">
        <v>64</v>
      </c>
      <c r="C53" s="3"/>
      <c r="D53" s="3"/>
      <c r="E53" s="3"/>
      <c r="F53" s="3"/>
    </row>
    <row r="54" spans="1:6" x14ac:dyDescent="0.35">
      <c r="A54" s="3"/>
      <c r="B54" s="3"/>
      <c r="C54" s="3"/>
      <c r="D54" s="3"/>
      <c r="E54" s="3"/>
      <c r="F54" s="3"/>
    </row>
    <row r="55" spans="1:6" ht="17.25" customHeight="1" x14ac:dyDescent="0.35">
      <c r="A55" s="3"/>
      <c r="B55" s="192" t="s">
        <v>109</v>
      </c>
      <c r="C55" s="192"/>
      <c r="D55" s="3"/>
      <c r="E55" s="113"/>
      <c r="F55" s="113"/>
    </row>
    <row r="56" spans="1:6" ht="33.75" customHeight="1" x14ac:dyDescent="0.35">
      <c r="A56" s="3"/>
      <c r="B56" s="193" t="s">
        <v>113</v>
      </c>
      <c r="C56" s="193"/>
      <c r="D56" s="3"/>
      <c r="E56" s="113"/>
      <c r="F56" s="113"/>
    </row>
    <row r="57" spans="1:6" ht="48.75" customHeight="1" x14ac:dyDescent="0.35">
      <c r="A57" s="3"/>
      <c r="B57" s="193" t="s">
        <v>110</v>
      </c>
      <c r="C57" s="193"/>
      <c r="D57" s="3"/>
      <c r="E57" s="113"/>
      <c r="F57" s="113"/>
    </row>
    <row r="58" spans="1:6" ht="35.25" customHeight="1" x14ac:dyDescent="0.35">
      <c r="A58" s="3"/>
      <c r="B58" s="193" t="s">
        <v>111</v>
      </c>
      <c r="C58" s="193"/>
      <c r="D58" s="3"/>
      <c r="E58" s="113"/>
      <c r="F58" s="113"/>
    </row>
    <row r="59" spans="1:6" ht="63.75" customHeight="1" x14ac:dyDescent="0.35">
      <c r="A59" s="3"/>
      <c r="B59" s="193" t="s">
        <v>112</v>
      </c>
      <c r="C59" s="193"/>
      <c r="D59" s="3"/>
      <c r="E59" s="3"/>
      <c r="F59" s="3"/>
    </row>
    <row r="60" spans="1:6" x14ac:dyDescent="0.35">
      <c r="A60" s="3"/>
      <c r="B60" s="3"/>
      <c r="C60" s="3"/>
      <c r="D60" s="3"/>
      <c r="E60" s="3"/>
      <c r="F60" s="3"/>
    </row>
  </sheetData>
  <sheetProtection algorithmName="SHA-512" hashValue="a2WdIMSwP8BSJvq7vIra3MZUc0sG9Vog6n/TeQ8RYe6b31bZhnyiLZSDFNDb5vEAY426oHnhluoOelb5mkkddA==" saltValue="DZHnXCvkFrg1r1WovqsB2g==" spinCount="100000" sheet="1" selectLockedCells="1"/>
  <mergeCells count="25">
    <mergeCell ref="E14:F14"/>
    <mergeCell ref="B22:C22"/>
    <mergeCell ref="E24:F24"/>
    <mergeCell ref="B59:C59"/>
    <mergeCell ref="E15:F15"/>
    <mergeCell ref="E16:F16"/>
    <mergeCell ref="B15:C15"/>
    <mergeCell ref="B16:C16"/>
    <mergeCell ref="B14:C14"/>
    <mergeCell ref="B24:C24"/>
    <mergeCell ref="B25:C25"/>
    <mergeCell ref="E25:F25"/>
    <mergeCell ref="E22:F22"/>
    <mergeCell ref="E26:F26"/>
    <mergeCell ref="B26:C26"/>
    <mergeCell ref="B33:C33"/>
    <mergeCell ref="B55:C55"/>
    <mergeCell ref="B56:C56"/>
    <mergeCell ref="B57:C57"/>
    <mergeCell ref="B58:C58"/>
    <mergeCell ref="E33:F33"/>
    <mergeCell ref="B39:C39"/>
    <mergeCell ref="E39:F39"/>
    <mergeCell ref="E40:F40"/>
    <mergeCell ref="E46:F46"/>
  </mergeCells>
  <pageMargins left="0.51181102362204722" right="0.51181102362204722" top="0.55118110236220474" bottom="0.55118110236220474" header="0.31496062992125984" footer="0.31496062992125984"/>
  <pageSetup paperSize="9" scale="79" fitToHeight="0" orientation="landscape" r:id="rId1"/>
  <headerFooter>
    <oddFooter>&amp;C&amp;10Outil développé par la Cellule Environnement d'AKT for Wallonia - Téléchargeable gratuitement sur www.environnement-entreprise.be</oddFooter>
  </headerFooter>
  <rowBreaks count="3" manualBreakCount="3">
    <brk id="16" max="5" man="1"/>
    <brk id="26" max="5" man="1"/>
    <brk id="40" max="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A1:N17"/>
  <sheetViews>
    <sheetView zoomScale="90" zoomScaleNormal="90" zoomScaleSheetLayoutView="80" workbookViewId="0">
      <selection activeCell="B5" sqref="B5"/>
    </sheetView>
  </sheetViews>
  <sheetFormatPr baseColWidth="10" defaultColWidth="11.453125" defaultRowHeight="14.5" x14ac:dyDescent="0.35"/>
  <cols>
    <col min="1" max="1" width="14.1796875" customWidth="1"/>
    <col min="2" max="3" width="13.81640625" customWidth="1"/>
    <col min="4" max="4" width="10.81640625" customWidth="1"/>
    <col min="5" max="5" width="15" customWidth="1"/>
    <col min="6" max="13" width="14.81640625" customWidth="1"/>
    <col min="14" max="14" width="15" customWidth="1"/>
  </cols>
  <sheetData>
    <row r="1" spans="1:14" ht="18.5" x14ac:dyDescent="0.45">
      <c r="A1" s="27" t="s">
        <v>117</v>
      </c>
    </row>
    <row r="2" spans="1:14" x14ac:dyDescent="0.35">
      <c r="A2" s="28" t="str">
        <f>Consignes!A2</f>
        <v>Dernière révision du fichier : janvier 2025</v>
      </c>
      <c r="B2" s="35"/>
      <c r="C2" s="29"/>
      <c r="D2" s="29"/>
      <c r="E2" s="29"/>
      <c r="F2" s="29"/>
      <c r="G2" s="29"/>
      <c r="H2" s="29"/>
      <c r="I2" s="29"/>
      <c r="J2" s="29"/>
      <c r="K2" s="29"/>
      <c r="L2" s="29"/>
      <c r="M2" s="35"/>
      <c r="N2" s="35"/>
    </row>
    <row r="3" spans="1:14" ht="16.5" customHeight="1" thickBot="1" x14ac:dyDescent="0.4"/>
    <row r="4" spans="1:14" ht="73" thickBot="1" x14ac:dyDescent="0.4">
      <c r="A4" s="36"/>
      <c r="B4" s="31" t="s">
        <v>1</v>
      </c>
      <c r="C4" s="32" t="s">
        <v>2</v>
      </c>
      <c r="D4" s="32" t="s">
        <v>0</v>
      </c>
      <c r="E4" s="32" t="s">
        <v>26</v>
      </c>
      <c r="F4" s="32" t="s">
        <v>13</v>
      </c>
      <c r="G4" s="32" t="s">
        <v>16</v>
      </c>
      <c r="H4" s="32" t="s">
        <v>14</v>
      </c>
      <c r="I4" s="32" t="s">
        <v>12</v>
      </c>
      <c r="J4" s="32" t="s">
        <v>15</v>
      </c>
      <c r="K4" s="177" t="s">
        <v>19</v>
      </c>
      <c r="L4" s="178" t="s">
        <v>27</v>
      </c>
      <c r="M4" s="31" t="s">
        <v>4</v>
      </c>
      <c r="N4" s="122" t="s">
        <v>70</v>
      </c>
    </row>
    <row r="5" spans="1:14" ht="20.149999999999999" customHeight="1" x14ac:dyDescent="0.35">
      <c r="A5" s="131" t="s">
        <v>127</v>
      </c>
      <c r="B5" s="117"/>
      <c r="C5" s="118"/>
      <c r="D5" s="37">
        <f>(C5-B5)+1</f>
        <v>1</v>
      </c>
      <c r="E5" s="119"/>
      <c r="F5" s="44" t="str">
        <f>IF(E5=0,"",(E5/D5))</f>
        <v/>
      </c>
      <c r="G5" s="46" t="s">
        <v>17</v>
      </c>
      <c r="H5" s="120"/>
      <c r="I5" s="38" t="str">
        <f t="shared" ref="I5:I16" si="0">IF(H5=0,"",(H5/D5))</f>
        <v/>
      </c>
      <c r="J5" s="174" t="str">
        <f>IF(H5="","",H5/E5)</f>
        <v/>
      </c>
      <c r="K5" s="170">
        <f t="array" ref="K5">SUM((DJ!$A$30:$A$6604&gt;=B5)*(DJ!$A$30:$A$6604&lt;=C5)*(DJ!$B$30:$B$6604))</f>
        <v>0</v>
      </c>
      <c r="L5" s="156" t="str">
        <f>IF(OR(E5="",K5=""),"",E5/K5)</f>
        <v/>
      </c>
      <c r="M5" s="121"/>
      <c r="N5" s="69" t="str">
        <f>IF(OR(E5="",M5=""),"",E5/M5)</f>
        <v/>
      </c>
    </row>
    <row r="6" spans="1:14" ht="20.149999999999999" customHeight="1" x14ac:dyDescent="0.35">
      <c r="A6" s="132" t="s">
        <v>126</v>
      </c>
      <c r="B6" s="40"/>
      <c r="C6" s="41"/>
      <c r="D6" s="33">
        <f t="shared" ref="D6:D16" si="1">(C6-B6)+1</f>
        <v>1</v>
      </c>
      <c r="E6" s="42"/>
      <c r="F6" s="43" t="str">
        <f t="shared" ref="F6:F16" si="2">IF(E6=0,"",(E6/D6))</f>
        <v/>
      </c>
      <c r="G6" s="45" t="str">
        <f>IF(F6="","",(F6-F5)/F5)</f>
        <v/>
      </c>
      <c r="H6" s="47"/>
      <c r="I6" s="34" t="str">
        <f t="shared" si="0"/>
        <v/>
      </c>
      <c r="J6" s="175" t="str">
        <f t="shared" ref="J6:J16" si="3">IF(H6="","",H6/E6)</f>
        <v/>
      </c>
      <c r="K6" s="171">
        <f t="array" ref="K6">SUM((DJ!$A$30:$A$6604&gt;=B6)*(DJ!$A$30:$A$6604&lt;=C6)*(DJ!$B$30:$B$6604))</f>
        <v>0</v>
      </c>
      <c r="L6" s="39" t="str">
        <f t="shared" ref="L6:L16" si="4">IF(OR(E6="",K6=""),"",E6/K6)</f>
        <v/>
      </c>
      <c r="M6" s="67"/>
      <c r="N6" s="39" t="str">
        <f t="shared" ref="N6:N16" si="5">IF(OR(E6="",M6=""),"",E6/M6)</f>
        <v/>
      </c>
    </row>
    <row r="7" spans="1:14" ht="20.149999999999999" customHeight="1" x14ac:dyDescent="0.35">
      <c r="A7" s="132" t="s">
        <v>125</v>
      </c>
      <c r="B7" s="40"/>
      <c r="C7" s="41"/>
      <c r="D7" s="33">
        <f t="shared" si="1"/>
        <v>1</v>
      </c>
      <c r="E7" s="42"/>
      <c r="F7" s="43" t="str">
        <f t="shared" si="2"/>
        <v/>
      </c>
      <c r="G7" s="45" t="str">
        <f t="shared" ref="G7:G16" si="6">IF(F7="","",(F7-F6)/F6)</f>
        <v/>
      </c>
      <c r="H7" s="47"/>
      <c r="I7" s="34" t="str">
        <f t="shared" si="0"/>
        <v/>
      </c>
      <c r="J7" s="175" t="str">
        <f t="shared" si="3"/>
        <v/>
      </c>
      <c r="K7" s="171">
        <f t="array" ref="K7">SUM((DJ!$A$30:$A$6604&gt;=B7)*(DJ!$A$30:$A$6604&lt;=C7)*(DJ!$B$30:$B$6604))</f>
        <v>0</v>
      </c>
      <c r="L7" s="39" t="str">
        <f t="shared" si="4"/>
        <v/>
      </c>
      <c r="M7" s="67"/>
      <c r="N7" s="39" t="str">
        <f t="shared" si="5"/>
        <v/>
      </c>
    </row>
    <row r="8" spans="1:14" ht="20.149999999999999" customHeight="1" x14ac:dyDescent="0.35">
      <c r="A8" s="132" t="s">
        <v>124</v>
      </c>
      <c r="B8" s="40"/>
      <c r="C8" s="41"/>
      <c r="D8" s="33">
        <f t="shared" si="1"/>
        <v>1</v>
      </c>
      <c r="E8" s="42"/>
      <c r="F8" s="43" t="str">
        <f t="shared" si="2"/>
        <v/>
      </c>
      <c r="G8" s="45" t="str">
        <f t="shared" si="6"/>
        <v/>
      </c>
      <c r="H8" s="47"/>
      <c r="I8" s="34" t="str">
        <f t="shared" si="0"/>
        <v/>
      </c>
      <c r="J8" s="175" t="str">
        <f t="shared" si="3"/>
        <v/>
      </c>
      <c r="K8" s="171">
        <f t="array" ref="K8">SUM((DJ!$A$30:$A$6604&gt;=B8)*(DJ!$A$30:$A$6604&lt;=C8)*(DJ!$B$30:$B$6604))</f>
        <v>0</v>
      </c>
      <c r="L8" s="39" t="str">
        <f t="shared" si="4"/>
        <v/>
      </c>
      <c r="M8" s="67"/>
      <c r="N8" s="39" t="str">
        <f t="shared" si="5"/>
        <v/>
      </c>
    </row>
    <row r="9" spans="1:14" ht="20.149999999999999" customHeight="1" x14ac:dyDescent="0.35">
      <c r="A9" s="132" t="s">
        <v>123</v>
      </c>
      <c r="B9" s="40"/>
      <c r="C9" s="41"/>
      <c r="D9" s="33">
        <f t="shared" si="1"/>
        <v>1</v>
      </c>
      <c r="E9" s="42"/>
      <c r="F9" s="43" t="str">
        <f t="shared" si="2"/>
        <v/>
      </c>
      <c r="G9" s="45" t="str">
        <f t="shared" si="6"/>
        <v/>
      </c>
      <c r="H9" s="47"/>
      <c r="I9" s="34" t="str">
        <f t="shared" si="0"/>
        <v/>
      </c>
      <c r="J9" s="175" t="str">
        <f t="shared" si="3"/>
        <v/>
      </c>
      <c r="K9" s="171">
        <f t="array" ref="K9">SUM((DJ!$A$30:$A$6604&gt;=B9)*(DJ!$A$30:$A$6604&lt;=C9)*(DJ!$B$30:$B$6604))</f>
        <v>0</v>
      </c>
      <c r="L9" s="39" t="str">
        <f t="shared" si="4"/>
        <v/>
      </c>
      <c r="M9" s="67"/>
      <c r="N9" s="39" t="str">
        <f t="shared" si="5"/>
        <v/>
      </c>
    </row>
    <row r="10" spans="1:14" ht="20.149999999999999" customHeight="1" x14ac:dyDescent="0.35">
      <c r="A10" s="132" t="s">
        <v>130</v>
      </c>
      <c r="B10" s="40"/>
      <c r="C10" s="41"/>
      <c r="D10" s="33">
        <f t="shared" si="1"/>
        <v>1</v>
      </c>
      <c r="E10" s="42"/>
      <c r="F10" s="43" t="str">
        <f t="shared" si="2"/>
        <v/>
      </c>
      <c r="G10" s="45" t="str">
        <f t="shared" si="6"/>
        <v/>
      </c>
      <c r="H10" s="47"/>
      <c r="I10" s="34" t="str">
        <f t="shared" si="0"/>
        <v/>
      </c>
      <c r="J10" s="175" t="str">
        <f t="shared" si="3"/>
        <v/>
      </c>
      <c r="K10" s="171">
        <f t="array" ref="K10">SUM((DJ!$A$30:$A$6604&gt;=B10)*(DJ!$A$30:$A$6604&lt;=C10)*(DJ!$B$30:$B$6604))</f>
        <v>0</v>
      </c>
      <c r="L10" s="39" t="str">
        <f t="shared" si="4"/>
        <v/>
      </c>
      <c r="M10" s="67"/>
      <c r="N10" s="39" t="str">
        <f t="shared" si="5"/>
        <v/>
      </c>
    </row>
    <row r="11" spans="1:14" ht="20.149999999999999" customHeight="1" x14ac:dyDescent="0.35">
      <c r="A11" s="132" t="s">
        <v>131</v>
      </c>
      <c r="B11" s="40"/>
      <c r="C11" s="41"/>
      <c r="D11" s="33">
        <f t="shared" si="1"/>
        <v>1</v>
      </c>
      <c r="E11" s="42"/>
      <c r="F11" s="43" t="str">
        <f t="shared" si="2"/>
        <v/>
      </c>
      <c r="G11" s="45" t="str">
        <f t="shared" si="6"/>
        <v/>
      </c>
      <c r="H11" s="47"/>
      <c r="I11" s="34" t="str">
        <f t="shared" si="0"/>
        <v/>
      </c>
      <c r="J11" s="175" t="str">
        <f t="shared" si="3"/>
        <v/>
      </c>
      <c r="K11" s="171">
        <f t="array" ref="K11">SUM((DJ!$A$30:$A$6604&gt;=B11)*(DJ!$A$30:$A$6604&lt;=C11)*(DJ!$B$30:$B$6604))</f>
        <v>0</v>
      </c>
      <c r="L11" s="39" t="str">
        <f t="shared" si="4"/>
        <v/>
      </c>
      <c r="M11" s="67"/>
      <c r="N11" s="39" t="str">
        <f t="shared" si="5"/>
        <v/>
      </c>
    </row>
    <row r="12" spans="1:14" ht="20.149999999999999" customHeight="1" x14ac:dyDescent="0.35">
      <c r="A12" s="132" t="s">
        <v>132</v>
      </c>
      <c r="B12" s="40"/>
      <c r="C12" s="41"/>
      <c r="D12" s="33">
        <f t="shared" si="1"/>
        <v>1</v>
      </c>
      <c r="E12" s="42"/>
      <c r="F12" s="43" t="str">
        <f t="shared" si="2"/>
        <v/>
      </c>
      <c r="G12" s="45" t="str">
        <f t="shared" si="6"/>
        <v/>
      </c>
      <c r="H12" s="47"/>
      <c r="I12" s="34" t="str">
        <f t="shared" si="0"/>
        <v/>
      </c>
      <c r="J12" s="175" t="str">
        <f t="shared" si="3"/>
        <v/>
      </c>
      <c r="K12" s="171">
        <f t="array" ref="K12">SUM((DJ!$A$30:$A$6604&gt;=B12)*(DJ!$A$30:$A$6604&lt;=C12)*(DJ!$B$30:$B$6604))</f>
        <v>0</v>
      </c>
      <c r="L12" s="39" t="str">
        <f t="shared" si="4"/>
        <v/>
      </c>
      <c r="M12" s="67"/>
      <c r="N12" s="39" t="str">
        <f t="shared" si="5"/>
        <v/>
      </c>
    </row>
    <row r="13" spans="1:14" ht="20.149999999999999" customHeight="1" x14ac:dyDescent="0.35">
      <c r="A13" s="132" t="s">
        <v>133</v>
      </c>
      <c r="B13" s="40"/>
      <c r="C13" s="41"/>
      <c r="D13" s="33">
        <f t="shared" si="1"/>
        <v>1</v>
      </c>
      <c r="E13" s="42"/>
      <c r="F13" s="43" t="str">
        <f t="shared" si="2"/>
        <v/>
      </c>
      <c r="G13" s="45" t="str">
        <f t="shared" si="6"/>
        <v/>
      </c>
      <c r="H13" s="47"/>
      <c r="I13" s="34" t="str">
        <f t="shared" si="0"/>
        <v/>
      </c>
      <c r="J13" s="175" t="str">
        <f t="shared" si="3"/>
        <v/>
      </c>
      <c r="K13" s="171">
        <f t="array" ref="K13">SUM((DJ!$A$30:$A$6604&gt;=B13)*(DJ!$A$30:$A$6604&lt;=C13)*(DJ!$B$30:$B$6604))</f>
        <v>0</v>
      </c>
      <c r="L13" s="39" t="str">
        <f t="shared" si="4"/>
        <v/>
      </c>
      <c r="M13" s="67"/>
      <c r="N13" s="39" t="str">
        <f t="shared" si="5"/>
        <v/>
      </c>
    </row>
    <row r="14" spans="1:14" ht="20.149999999999999" customHeight="1" x14ac:dyDescent="0.35">
      <c r="A14" s="132" t="s">
        <v>134</v>
      </c>
      <c r="B14" s="40"/>
      <c r="C14" s="41"/>
      <c r="D14" s="33">
        <f t="shared" si="1"/>
        <v>1</v>
      </c>
      <c r="E14" s="42"/>
      <c r="F14" s="43" t="str">
        <f t="shared" si="2"/>
        <v/>
      </c>
      <c r="G14" s="45" t="str">
        <f t="shared" si="6"/>
        <v/>
      </c>
      <c r="H14" s="47"/>
      <c r="I14" s="34" t="str">
        <f t="shared" si="0"/>
        <v/>
      </c>
      <c r="J14" s="175" t="str">
        <f t="shared" si="3"/>
        <v/>
      </c>
      <c r="K14" s="171">
        <f t="array" ref="K14">SUM((DJ!$A$30:$A$6604&gt;=B14)*(DJ!$A$30:$A$6604&lt;=C14)*(DJ!$B$30:$B$6604))</f>
        <v>0</v>
      </c>
      <c r="L14" s="39" t="str">
        <f t="shared" si="4"/>
        <v/>
      </c>
      <c r="M14" s="67"/>
      <c r="N14" s="39" t="str">
        <f t="shared" si="5"/>
        <v/>
      </c>
    </row>
    <row r="15" spans="1:14" ht="20.149999999999999" customHeight="1" x14ac:dyDescent="0.35">
      <c r="A15" s="132" t="s">
        <v>135</v>
      </c>
      <c r="B15" s="40"/>
      <c r="C15" s="41"/>
      <c r="D15" s="33">
        <f t="shared" si="1"/>
        <v>1</v>
      </c>
      <c r="E15" s="42"/>
      <c r="F15" s="43" t="str">
        <f t="shared" si="2"/>
        <v/>
      </c>
      <c r="G15" s="45" t="str">
        <f t="shared" si="6"/>
        <v/>
      </c>
      <c r="H15" s="47"/>
      <c r="I15" s="34" t="str">
        <f t="shared" si="0"/>
        <v/>
      </c>
      <c r="J15" s="175" t="str">
        <f t="shared" si="3"/>
        <v/>
      </c>
      <c r="K15" s="171">
        <f t="array" ref="K15">SUM((DJ!$A$30:$A$6604&gt;=B15)*(DJ!$A$30:$A$6604&lt;=C15)*(DJ!$B$30:$B$6604))</f>
        <v>0</v>
      </c>
      <c r="L15" s="39" t="str">
        <f t="shared" si="4"/>
        <v/>
      </c>
      <c r="M15" s="67"/>
      <c r="N15" s="39" t="str">
        <f t="shared" si="5"/>
        <v/>
      </c>
    </row>
    <row r="16" spans="1:14" ht="20.149999999999999" customHeight="1" thickBot="1" x14ac:dyDescent="0.4">
      <c r="A16" s="133" t="s">
        <v>136</v>
      </c>
      <c r="B16" s="48"/>
      <c r="C16" s="56"/>
      <c r="D16" s="57">
        <f t="shared" si="1"/>
        <v>1</v>
      </c>
      <c r="E16" s="58"/>
      <c r="F16" s="70" t="str">
        <f t="shared" si="2"/>
        <v/>
      </c>
      <c r="G16" s="71" t="str">
        <f t="shared" si="6"/>
        <v/>
      </c>
      <c r="H16" s="59"/>
      <c r="I16" s="60" t="str">
        <f t="shared" si="0"/>
        <v/>
      </c>
      <c r="J16" s="176" t="str">
        <f t="shared" si="3"/>
        <v/>
      </c>
      <c r="K16" s="172">
        <f t="array" ref="K16">SUM((DJ!$A$30:$A$6604&gt;=B16)*(DJ!$A$30:$A$6604&lt;=C16)*(DJ!$B$30:$B$6604))</f>
        <v>0</v>
      </c>
      <c r="L16" s="61" t="str">
        <f t="shared" si="4"/>
        <v/>
      </c>
      <c r="M16" s="68"/>
      <c r="N16" s="61" t="str">
        <f t="shared" si="5"/>
        <v/>
      </c>
    </row>
    <row r="17" spans="2:14" ht="20.149999999999999" customHeight="1" thickBot="1" x14ac:dyDescent="0.4">
      <c r="B17" s="201" t="s">
        <v>3</v>
      </c>
      <c r="C17" s="202"/>
      <c r="D17" s="53"/>
      <c r="E17" s="54">
        <f t="shared" ref="E17" si="7">SUM(E5:E16)</f>
        <v>0</v>
      </c>
      <c r="F17" s="53"/>
      <c r="G17" s="53"/>
      <c r="H17" s="52">
        <f>SUM(H5:H16)</f>
        <v>0</v>
      </c>
      <c r="I17" s="53"/>
      <c r="J17" s="53"/>
      <c r="K17" s="72">
        <f t="shared" ref="K17" si="8">SUM(K5:K16)</f>
        <v>0</v>
      </c>
      <c r="L17" s="55"/>
      <c r="M17" s="53"/>
      <c r="N17" s="55"/>
    </row>
  </sheetData>
  <sheetProtection algorithmName="SHA-512" hashValue="8e03iA+2LWOvpnSix+s5+XGXfPsFRh3j7M+hnBLUEl7U6TzSpm38ETGWRV4d2Xdg22L4BNKSSjQQAOTtdRKSgQ==" saltValue="f23qta043q3yPnRt5MDAUQ==" spinCount="100000" sheet="1" selectLockedCells="1"/>
  <mergeCells count="1">
    <mergeCell ref="B17:C17"/>
  </mergeCells>
  <pageMargins left="0.51181102362204722" right="0.51181102362204722" top="0.55118110236220474" bottom="0.55118110236220474" header="0.31496062992125984" footer="0.31496062992125984"/>
  <pageSetup paperSize="9" scale="67" fitToHeight="0" orientation="landscape" r:id="rId1"/>
  <headerFooter>
    <oddFooter>&amp;C&amp;10Outil développé par la Cellule Environnement d'AKT for Wallonia - Téléchargeable gratuitement sur www.environnement-entreprise.be</oddFooter>
  </headerFooter>
  <rowBreaks count="3" manualBreakCount="3">
    <brk id="18" max="13" man="1"/>
    <brk id="59" max="13" man="1"/>
    <brk id="100" max="1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O123"/>
  <sheetViews>
    <sheetView zoomScale="85" zoomScaleNormal="85" workbookViewId="0">
      <pane ySplit="7" topLeftCell="A8" activePane="bottomLeft" state="frozen"/>
      <selection activeCell="D28" sqref="D28"/>
      <selection pane="bottomLeft" activeCell="B5" sqref="B5"/>
    </sheetView>
  </sheetViews>
  <sheetFormatPr baseColWidth="10" defaultColWidth="11.453125" defaultRowHeight="14.5" x14ac:dyDescent="0.35"/>
  <cols>
    <col min="1" max="7" width="15.81640625" customWidth="1"/>
    <col min="8" max="8" width="76.1796875" customWidth="1"/>
    <col min="9" max="9" width="15.81640625" customWidth="1"/>
    <col min="10" max="11" width="11.453125" style="98" hidden="1" customWidth="1"/>
    <col min="13" max="14" width="11.453125" style="49"/>
  </cols>
  <sheetData>
    <row r="1" spans="1:15" ht="18.5" x14ac:dyDescent="0.45">
      <c r="A1" s="27" t="s">
        <v>61</v>
      </c>
      <c r="B1" s="27"/>
      <c r="H1" s="97" t="s">
        <v>51</v>
      </c>
    </row>
    <row r="2" spans="1:15" x14ac:dyDescent="0.35">
      <c r="A2" s="28" t="str">
        <f>Consignes!A2</f>
        <v>Dernière révision du fichier : janvier 2025</v>
      </c>
      <c r="B2" s="28"/>
      <c r="C2" s="29"/>
      <c r="D2" s="29"/>
      <c r="E2" s="29"/>
      <c r="F2" s="29"/>
      <c r="G2" s="29"/>
      <c r="H2" s="29"/>
    </row>
    <row r="3" spans="1:15" x14ac:dyDescent="0.35">
      <c r="A3" s="99"/>
      <c r="B3" s="99"/>
      <c r="C3" s="30"/>
      <c r="D3" s="30"/>
      <c r="E3" s="30"/>
      <c r="F3" s="30"/>
      <c r="G3" s="30"/>
      <c r="H3" s="30"/>
    </row>
    <row r="4" spans="1:15" ht="15" customHeight="1" thickBot="1" x14ac:dyDescent="0.4">
      <c r="A4" s="203" t="s">
        <v>52</v>
      </c>
      <c r="B4" s="203"/>
      <c r="C4" s="203"/>
      <c r="D4" s="203"/>
      <c r="E4" s="203"/>
      <c r="F4" s="203"/>
      <c r="G4" s="203"/>
      <c r="H4" s="203"/>
      <c r="J4" s="100"/>
    </row>
    <row r="5" spans="1:15" ht="15.75" customHeight="1" thickBot="1" x14ac:dyDescent="0.4">
      <c r="A5" s="31" t="s">
        <v>53</v>
      </c>
      <c r="B5" s="111">
        <v>1</v>
      </c>
      <c r="D5" s="101"/>
      <c r="E5" s="101"/>
      <c r="F5" s="101"/>
      <c r="G5" s="101"/>
      <c r="H5" s="101"/>
    </row>
    <row r="6" spans="1:15" ht="15" customHeight="1" thickBot="1" x14ac:dyDescent="0.4">
      <c r="J6" s="102" t="s">
        <v>54</v>
      </c>
      <c r="K6" s="102"/>
    </row>
    <row r="7" spans="1:15" ht="84" customHeight="1" thickBot="1" x14ac:dyDescent="0.4">
      <c r="A7" s="31" t="s">
        <v>55</v>
      </c>
      <c r="B7" s="32" t="s">
        <v>62</v>
      </c>
      <c r="C7" s="32" t="s">
        <v>0</v>
      </c>
      <c r="D7" s="32" t="s">
        <v>63</v>
      </c>
      <c r="E7" s="122" t="s">
        <v>56</v>
      </c>
      <c r="F7" s="31" t="s">
        <v>19</v>
      </c>
      <c r="G7" s="122" t="s">
        <v>27</v>
      </c>
      <c r="H7" s="155" t="s">
        <v>57</v>
      </c>
      <c r="J7" s="103" t="s">
        <v>58</v>
      </c>
      <c r="K7" s="103" t="s">
        <v>59</v>
      </c>
      <c r="M7"/>
    </row>
    <row r="8" spans="1:15" ht="19" customHeight="1" x14ac:dyDescent="0.35">
      <c r="A8" s="117"/>
      <c r="B8" s="173"/>
      <c r="C8" s="159" t="s">
        <v>17</v>
      </c>
      <c r="D8" s="160" t="s">
        <v>17</v>
      </c>
      <c r="E8" s="167" t="s">
        <v>17</v>
      </c>
      <c r="F8" s="166" t="s">
        <v>17</v>
      </c>
      <c r="G8" s="167" t="s">
        <v>17</v>
      </c>
      <c r="H8" s="154"/>
      <c r="I8" s="104"/>
      <c r="J8" s="105" t="e">
        <f>IF(A8="",NA(),A8)</f>
        <v>#N/A</v>
      </c>
      <c r="K8" s="106" t="e">
        <f>IF(E9="",NA(),E9)</f>
        <v>#N/A</v>
      </c>
    </row>
    <row r="9" spans="1:15" ht="19" customHeight="1" x14ac:dyDescent="0.35">
      <c r="A9" s="40"/>
      <c r="B9" s="161"/>
      <c r="C9" s="33" t="str">
        <f>IF(A9="","",IF(A9&lt;A8,"Vérifier date",IF(A9-A8&lt;1,"",(A9-A8)+1)))</f>
        <v/>
      </c>
      <c r="D9" s="162" t="str">
        <f t="shared" ref="D9:D40" si="0">IF(B9=0,"",IF(B9-B8&lt;0,"Vérifier index",((B9-B8)*$B$5)))</f>
        <v/>
      </c>
      <c r="E9" s="39" t="str">
        <f>IF(OR(C9="Vérifier date",D9="Vérifier index"),"",IF(D9="","",D9/C9))</f>
        <v/>
      </c>
      <c r="F9" s="168">
        <f t="array" ref="F9">SUM((DJ!$A$30:$A$6604&gt;=A8)*(DJ!$A$30:$A$6604&lt;=A9)*(DJ!$B$30:$B$6604))</f>
        <v>0</v>
      </c>
      <c r="G9" s="39" t="str">
        <f>IF(OR(D9="",F9=""),"",D9/F9)</f>
        <v/>
      </c>
      <c r="H9" s="153"/>
      <c r="I9" s="104"/>
      <c r="J9" s="105" t="e">
        <f>IF(A9="",NA(),A9)</f>
        <v>#N/A</v>
      </c>
      <c r="K9" s="106" t="e">
        <f>K8</f>
        <v>#N/A</v>
      </c>
      <c r="O9" s="49"/>
    </row>
    <row r="10" spans="1:15" ht="19" customHeight="1" x14ac:dyDescent="0.35">
      <c r="A10" s="40"/>
      <c r="B10" s="161"/>
      <c r="C10" s="33" t="str">
        <f t="shared" ref="C10:C65" si="1">IF(A10="","",IF(A10&lt;A9,"Vérifier date",IF(A10-A9&lt;1,"",(A10-A9)+1)))</f>
        <v/>
      </c>
      <c r="D10" s="162" t="str">
        <f t="shared" si="0"/>
        <v/>
      </c>
      <c r="E10" s="39" t="str">
        <f t="shared" ref="E10:E65" si="2">IF(OR(C10="Vérifier date",D10="Vérifier index"),"",IF(D10="","",D10/C10))</f>
        <v/>
      </c>
      <c r="F10" s="168">
        <f t="array" ref="F10">SUM((DJ!$A$30:$A$6604&gt;=A9)*(DJ!$A$30:$A$6604&lt;=A10)*(DJ!$B$30:$B$6604))</f>
        <v>0</v>
      </c>
      <c r="G10" s="39" t="str">
        <f t="shared" ref="G10:G65" si="3">IF(OR(D10="",F10=""),"",D10/F10)</f>
        <v/>
      </c>
      <c r="H10" s="153"/>
      <c r="I10" s="104"/>
      <c r="J10" s="105" t="e">
        <f>IF(J9="",NA(),J9+1)</f>
        <v>#N/A</v>
      </c>
      <c r="K10" s="106" t="e">
        <f>IF(E10="",NA(),E10)</f>
        <v>#N/A</v>
      </c>
      <c r="O10" s="49"/>
    </row>
    <row r="11" spans="1:15" ht="19" customHeight="1" x14ac:dyDescent="0.35">
      <c r="A11" s="40"/>
      <c r="B11" s="161"/>
      <c r="C11" s="33" t="str">
        <f>IF(A11="","",IF(A11&lt;A10,"Vérifier date",IF(A11-A10&lt;1,"",(A11-A10)+1)))</f>
        <v/>
      </c>
      <c r="D11" s="162" t="str">
        <f t="shared" si="0"/>
        <v/>
      </c>
      <c r="E11" s="39" t="str">
        <f t="shared" si="2"/>
        <v/>
      </c>
      <c r="F11" s="168">
        <f t="array" ref="F11">SUM((DJ!$A$30:$A$6604&gt;=A10)*(DJ!$A$30:$A$6604&lt;=A11)*(DJ!$B$30:$B$6604))</f>
        <v>0</v>
      </c>
      <c r="G11" s="39" t="str">
        <f t="shared" si="3"/>
        <v/>
      </c>
      <c r="H11" s="153"/>
      <c r="I11" s="104"/>
      <c r="J11" s="105" t="e">
        <f>IF(A10="",NA(),A10)</f>
        <v>#N/A</v>
      </c>
      <c r="K11" s="106" t="e">
        <f>K10</f>
        <v>#N/A</v>
      </c>
      <c r="O11" s="49"/>
    </row>
    <row r="12" spans="1:15" ht="19" customHeight="1" x14ac:dyDescent="0.35">
      <c r="A12" s="40"/>
      <c r="B12" s="161"/>
      <c r="C12" s="33" t="str">
        <f>IF(A12="","",IF(A12&lt;A11,"Vérifier date",IF(A12-A11&lt;1,"",(A12-A11)+1)))</f>
        <v/>
      </c>
      <c r="D12" s="162" t="str">
        <f t="shared" si="0"/>
        <v/>
      </c>
      <c r="E12" s="39" t="str">
        <f t="shared" si="2"/>
        <v/>
      </c>
      <c r="F12" s="168">
        <f t="array" ref="F12">SUM((DJ!$A$30:$A$6604&gt;=A11)*(DJ!$A$30:$A$6604&lt;=A12)*(DJ!$B$30:$B$6604))</f>
        <v>0</v>
      </c>
      <c r="G12" s="39" t="str">
        <f t="shared" si="3"/>
        <v/>
      </c>
      <c r="H12" s="153"/>
      <c r="J12" s="105" t="e">
        <f>IF(J11="",NA(),J11+1)</f>
        <v>#N/A</v>
      </c>
      <c r="K12" s="106" t="e">
        <f>IF(E11="",NA(),E11)</f>
        <v>#N/A</v>
      </c>
      <c r="O12" s="49"/>
    </row>
    <row r="13" spans="1:15" ht="19" customHeight="1" x14ac:dyDescent="0.35">
      <c r="A13" s="40"/>
      <c r="B13" s="161"/>
      <c r="C13" s="33" t="str">
        <f t="shared" si="1"/>
        <v/>
      </c>
      <c r="D13" s="162" t="str">
        <f t="shared" si="0"/>
        <v/>
      </c>
      <c r="E13" s="39" t="str">
        <f t="shared" si="2"/>
        <v/>
      </c>
      <c r="F13" s="168">
        <f t="array" ref="F13">SUM((DJ!$A$30:$A$6604&gt;=A12)*(DJ!$A$30:$A$6604&lt;=A13)*(DJ!$B$30:$B$6604))</f>
        <v>0</v>
      </c>
      <c r="G13" s="39" t="str">
        <f t="shared" si="3"/>
        <v/>
      </c>
      <c r="H13" s="153"/>
      <c r="J13" s="105" t="e">
        <f>IF(A11="",NA(),A11)</f>
        <v>#N/A</v>
      </c>
      <c r="K13" s="106" t="e">
        <f>K12</f>
        <v>#N/A</v>
      </c>
      <c r="O13" s="49"/>
    </row>
    <row r="14" spans="1:15" ht="19" customHeight="1" x14ac:dyDescent="0.35">
      <c r="A14" s="40"/>
      <c r="B14" s="161"/>
      <c r="C14" s="33" t="str">
        <f t="shared" si="1"/>
        <v/>
      </c>
      <c r="D14" s="162" t="str">
        <f t="shared" si="0"/>
        <v/>
      </c>
      <c r="E14" s="39" t="str">
        <f t="shared" si="2"/>
        <v/>
      </c>
      <c r="F14" s="168">
        <f t="array" ref="F14">SUM((DJ!$A$30:$A$6604&gt;=A13)*(DJ!$A$30:$A$6604&lt;=A14)*(DJ!$B$30:$B$6604))</f>
        <v>0</v>
      </c>
      <c r="G14" s="39" t="str">
        <f t="shared" si="3"/>
        <v/>
      </c>
      <c r="H14" s="153"/>
      <c r="J14" s="105" t="e">
        <f>IF(J13="",NA(),J13+1)</f>
        <v>#N/A</v>
      </c>
      <c r="K14" s="106" t="e">
        <f>IF(E12="",NA(),E12)</f>
        <v>#N/A</v>
      </c>
      <c r="O14" s="49"/>
    </row>
    <row r="15" spans="1:15" ht="19" customHeight="1" x14ac:dyDescent="0.35">
      <c r="A15" s="40"/>
      <c r="B15" s="161"/>
      <c r="C15" s="33" t="str">
        <f t="shared" si="1"/>
        <v/>
      </c>
      <c r="D15" s="162" t="str">
        <f t="shared" si="0"/>
        <v/>
      </c>
      <c r="E15" s="39" t="str">
        <f t="shared" si="2"/>
        <v/>
      </c>
      <c r="F15" s="168">
        <f t="array" ref="F15">SUM((DJ!$A$30:$A$6604&gt;=A14)*(DJ!$A$30:$A$6604&lt;=A15)*(DJ!$B$30:$B$6604))</f>
        <v>0</v>
      </c>
      <c r="G15" s="39" t="str">
        <f t="shared" si="3"/>
        <v/>
      </c>
      <c r="H15" s="153"/>
      <c r="J15" s="105" t="e">
        <f>IF(A12="",NA(),A12)</f>
        <v>#N/A</v>
      </c>
      <c r="K15" s="106" t="e">
        <f>K14</f>
        <v>#N/A</v>
      </c>
      <c r="O15" s="49"/>
    </row>
    <row r="16" spans="1:15" ht="19" customHeight="1" x14ac:dyDescent="0.35">
      <c r="A16" s="40"/>
      <c r="B16" s="161"/>
      <c r="C16" s="33" t="str">
        <f t="shared" si="1"/>
        <v/>
      </c>
      <c r="D16" s="162" t="str">
        <f t="shared" si="0"/>
        <v/>
      </c>
      <c r="E16" s="39" t="str">
        <f t="shared" si="2"/>
        <v/>
      </c>
      <c r="F16" s="168">
        <f t="array" ref="F16">SUM((DJ!$A$30:$A$6604&gt;=A15)*(DJ!$A$30:$A$6604&lt;=A16)*(DJ!$B$30:$B$6604))</f>
        <v>0</v>
      </c>
      <c r="G16" s="39" t="str">
        <f t="shared" si="3"/>
        <v/>
      </c>
      <c r="H16" s="153"/>
      <c r="J16" s="105" t="e">
        <f t="shared" ref="J16" si="4">IF(J15="",NA(),J15+1)</f>
        <v>#N/A</v>
      </c>
      <c r="K16" s="106" t="e">
        <f>IF(E13="",NA(),E13)</f>
        <v>#N/A</v>
      </c>
      <c r="O16" s="49"/>
    </row>
    <row r="17" spans="1:15" ht="19" customHeight="1" x14ac:dyDescent="0.35">
      <c r="A17" s="40"/>
      <c r="B17" s="161"/>
      <c r="C17" s="33" t="str">
        <f t="shared" si="1"/>
        <v/>
      </c>
      <c r="D17" s="162" t="str">
        <f t="shared" si="0"/>
        <v/>
      </c>
      <c r="E17" s="39" t="str">
        <f t="shared" si="2"/>
        <v/>
      </c>
      <c r="F17" s="168">
        <f t="array" ref="F17">SUM((DJ!$A$30:$A$6604&gt;=A16)*(DJ!$A$30:$A$6604&lt;=A17)*(DJ!$B$30:$B$6604))</f>
        <v>0</v>
      </c>
      <c r="G17" s="39" t="str">
        <f t="shared" si="3"/>
        <v/>
      </c>
      <c r="H17" s="153"/>
      <c r="J17" s="105" t="e">
        <f>IF(A13="",NA(),A13)</f>
        <v>#N/A</v>
      </c>
      <c r="K17" s="106" t="e">
        <f>K16</f>
        <v>#N/A</v>
      </c>
      <c r="O17" s="49"/>
    </row>
    <row r="18" spans="1:15" ht="19" customHeight="1" x14ac:dyDescent="0.35">
      <c r="A18" s="40"/>
      <c r="B18" s="161"/>
      <c r="C18" s="33" t="str">
        <f t="shared" si="1"/>
        <v/>
      </c>
      <c r="D18" s="162" t="str">
        <f t="shared" si="0"/>
        <v/>
      </c>
      <c r="E18" s="39" t="str">
        <f t="shared" si="2"/>
        <v/>
      </c>
      <c r="F18" s="168">
        <f t="array" ref="F18">SUM((DJ!$A$30:$A$6604&gt;=A17)*(DJ!$A$30:$A$6604&lt;=A18)*(DJ!$B$30:$B$6604))</f>
        <v>0</v>
      </c>
      <c r="G18" s="39" t="str">
        <f t="shared" si="3"/>
        <v/>
      </c>
      <c r="H18" s="153"/>
      <c r="J18" s="105" t="e">
        <f t="shared" ref="J18" si="5">IF(J17="",NA(),J17+1)</f>
        <v>#N/A</v>
      </c>
      <c r="K18" s="106" t="e">
        <f>IF(E14="",NA(),E14)</f>
        <v>#N/A</v>
      </c>
      <c r="O18" s="49"/>
    </row>
    <row r="19" spans="1:15" ht="19" customHeight="1" x14ac:dyDescent="0.35">
      <c r="A19" s="40"/>
      <c r="B19" s="161"/>
      <c r="C19" s="33" t="str">
        <f t="shared" si="1"/>
        <v/>
      </c>
      <c r="D19" s="162" t="str">
        <f t="shared" si="0"/>
        <v/>
      </c>
      <c r="E19" s="39" t="str">
        <f t="shared" si="2"/>
        <v/>
      </c>
      <c r="F19" s="168">
        <f t="array" ref="F19">SUM((DJ!$A$30:$A$6604&gt;=A18)*(DJ!$A$30:$A$6604&lt;=A19)*(DJ!$B$30:$B$6604))</f>
        <v>0</v>
      </c>
      <c r="G19" s="39" t="str">
        <f t="shared" si="3"/>
        <v/>
      </c>
      <c r="H19" s="153"/>
      <c r="J19" s="105" t="e">
        <f>IF(A14="",NA(),A14)</f>
        <v>#N/A</v>
      </c>
      <c r="K19" s="106" t="e">
        <f>K18</f>
        <v>#N/A</v>
      </c>
      <c r="O19" s="49"/>
    </row>
    <row r="20" spans="1:15" ht="19" customHeight="1" x14ac:dyDescent="0.35">
      <c r="A20" s="40"/>
      <c r="B20" s="161"/>
      <c r="C20" s="33" t="str">
        <f t="shared" si="1"/>
        <v/>
      </c>
      <c r="D20" s="162" t="str">
        <f t="shared" si="0"/>
        <v/>
      </c>
      <c r="E20" s="39" t="str">
        <f t="shared" si="2"/>
        <v/>
      </c>
      <c r="F20" s="168">
        <f t="array" ref="F20">SUM((DJ!$A$30:$A$6604&gt;=A19)*(DJ!$A$30:$A$6604&lt;=A20)*(DJ!$B$30:$B$6604))</f>
        <v>0</v>
      </c>
      <c r="G20" s="39" t="str">
        <f t="shared" si="3"/>
        <v/>
      </c>
      <c r="H20" s="153"/>
      <c r="I20" s="107"/>
      <c r="J20" s="105" t="e">
        <f t="shared" ref="J20" si="6">IF(J19="",NA(),J19+1)</f>
        <v>#N/A</v>
      </c>
      <c r="K20" s="106" t="e">
        <f>IF(E15="",NA(),E15)</f>
        <v>#N/A</v>
      </c>
      <c r="O20" s="49"/>
    </row>
    <row r="21" spans="1:15" ht="19" customHeight="1" x14ac:dyDescent="0.35">
      <c r="A21" s="40"/>
      <c r="B21" s="163"/>
      <c r="C21" s="33" t="str">
        <f t="shared" si="1"/>
        <v/>
      </c>
      <c r="D21" s="162" t="str">
        <f t="shared" si="0"/>
        <v/>
      </c>
      <c r="E21" s="39" t="str">
        <f t="shared" si="2"/>
        <v/>
      </c>
      <c r="F21" s="168">
        <f t="array" ref="F21">SUM((DJ!$A$30:$A$6604&gt;=A20)*(DJ!$A$30:$A$6604&lt;=A21)*(DJ!$B$30:$B$6604))</f>
        <v>0</v>
      </c>
      <c r="G21" s="39" t="str">
        <f t="shared" si="3"/>
        <v/>
      </c>
      <c r="H21" s="153"/>
      <c r="J21" s="105" t="e">
        <f>IF(A15="",NA(),A15)</f>
        <v>#N/A</v>
      </c>
      <c r="K21" s="106" t="e">
        <f>K20</f>
        <v>#N/A</v>
      </c>
      <c r="O21" s="49"/>
    </row>
    <row r="22" spans="1:15" ht="19" customHeight="1" x14ac:dyDescent="0.35">
      <c r="A22" s="40"/>
      <c r="B22" s="163"/>
      <c r="C22" s="33" t="str">
        <f t="shared" si="1"/>
        <v/>
      </c>
      <c r="D22" s="162" t="str">
        <f t="shared" si="0"/>
        <v/>
      </c>
      <c r="E22" s="39" t="str">
        <f t="shared" si="2"/>
        <v/>
      </c>
      <c r="F22" s="168">
        <f t="array" ref="F22">SUM((DJ!$A$30:$A$6604&gt;=A21)*(DJ!$A$30:$A$6604&lt;=A22)*(DJ!$B$30:$B$6604))</f>
        <v>0</v>
      </c>
      <c r="G22" s="39" t="str">
        <f t="shared" si="3"/>
        <v/>
      </c>
      <c r="H22" s="153"/>
      <c r="J22" s="105" t="e">
        <f t="shared" ref="J22" si="7">IF(J21="",NA(),J21+1)</f>
        <v>#N/A</v>
      </c>
      <c r="K22" s="106" t="e">
        <f>IF(E16="",NA(),E16)</f>
        <v>#N/A</v>
      </c>
      <c r="O22" s="49"/>
    </row>
    <row r="23" spans="1:15" ht="19" customHeight="1" x14ac:dyDescent="0.35">
      <c r="A23" s="40"/>
      <c r="B23" s="163"/>
      <c r="C23" s="33" t="str">
        <f t="shared" si="1"/>
        <v/>
      </c>
      <c r="D23" s="162" t="str">
        <f t="shared" si="0"/>
        <v/>
      </c>
      <c r="E23" s="39" t="str">
        <f t="shared" si="2"/>
        <v/>
      </c>
      <c r="F23" s="168">
        <f t="array" ref="F23">SUM((DJ!$A$30:$A$6604&gt;=A22)*(DJ!$A$30:$A$6604&lt;=A23)*(DJ!$B$30:$B$6604))</f>
        <v>0</v>
      </c>
      <c r="G23" s="39" t="str">
        <f t="shared" si="3"/>
        <v/>
      </c>
      <c r="H23" s="153"/>
      <c r="J23" s="105" t="e">
        <f>IF(A16="",NA(),A16)</f>
        <v>#N/A</v>
      </c>
      <c r="K23" s="106" t="e">
        <f>K22</f>
        <v>#N/A</v>
      </c>
      <c r="O23" s="49"/>
    </row>
    <row r="24" spans="1:15" ht="19" customHeight="1" x14ac:dyDescent="0.35">
      <c r="A24" s="40"/>
      <c r="B24" s="163"/>
      <c r="C24" s="33" t="str">
        <f t="shared" si="1"/>
        <v/>
      </c>
      <c r="D24" s="162" t="str">
        <f t="shared" si="0"/>
        <v/>
      </c>
      <c r="E24" s="39" t="str">
        <f t="shared" si="2"/>
        <v/>
      </c>
      <c r="F24" s="168">
        <f t="array" ref="F24">SUM((DJ!$A$30:$A$6604&gt;=A23)*(DJ!$A$30:$A$6604&lt;=A24)*(DJ!$B$30:$B$6604))</f>
        <v>0</v>
      </c>
      <c r="G24" s="39" t="str">
        <f t="shared" si="3"/>
        <v/>
      </c>
      <c r="H24" s="153"/>
      <c r="J24" s="105" t="e">
        <f t="shared" ref="J24:J86" si="8">IF(J23="",NA(),J23+1)</f>
        <v>#N/A</v>
      </c>
      <c r="K24" s="106" t="e">
        <f>IF(E17="",NA(),E17)</f>
        <v>#N/A</v>
      </c>
      <c r="M24" s="108"/>
      <c r="N24" s="109"/>
    </row>
    <row r="25" spans="1:15" ht="19" customHeight="1" x14ac:dyDescent="0.35">
      <c r="A25" s="40"/>
      <c r="B25" s="163"/>
      <c r="C25" s="33" t="str">
        <f t="shared" si="1"/>
        <v/>
      </c>
      <c r="D25" s="162" t="str">
        <f t="shared" si="0"/>
        <v/>
      </c>
      <c r="E25" s="39" t="str">
        <f t="shared" si="2"/>
        <v/>
      </c>
      <c r="F25" s="168">
        <f t="array" ref="F25">SUM((DJ!$A$30:$A$6604&gt;=A24)*(DJ!$A$30:$A$6604&lt;=A25)*(DJ!$B$30:$B$6604))</f>
        <v>0</v>
      </c>
      <c r="G25" s="39" t="str">
        <f t="shared" si="3"/>
        <v/>
      </c>
      <c r="H25" s="153"/>
      <c r="J25" s="105" t="e">
        <f>IF(A17="",NA(),A17)</f>
        <v>#N/A</v>
      </c>
      <c r="K25" s="106" t="e">
        <f>K24</f>
        <v>#N/A</v>
      </c>
      <c r="M25" s="108"/>
      <c r="N25" s="109"/>
    </row>
    <row r="26" spans="1:15" ht="19" customHeight="1" x14ac:dyDescent="0.35">
      <c r="A26" s="40"/>
      <c r="B26" s="163"/>
      <c r="C26" s="33" t="str">
        <f t="shared" si="1"/>
        <v/>
      </c>
      <c r="D26" s="162" t="str">
        <f t="shared" si="0"/>
        <v/>
      </c>
      <c r="E26" s="39" t="str">
        <f t="shared" si="2"/>
        <v/>
      </c>
      <c r="F26" s="168">
        <f t="array" ref="F26">SUM((DJ!$A$30:$A$6604&gt;=A25)*(DJ!$A$30:$A$6604&lt;=A26)*(DJ!$B$30:$B$6604))</f>
        <v>0</v>
      </c>
      <c r="G26" s="39" t="str">
        <f t="shared" si="3"/>
        <v/>
      </c>
      <c r="H26" s="153"/>
      <c r="J26" s="105" t="e">
        <f t="shared" si="8"/>
        <v>#N/A</v>
      </c>
      <c r="K26" s="106" t="e">
        <f>IF(E18="",NA(),E18)</f>
        <v>#N/A</v>
      </c>
      <c r="M26" s="108"/>
      <c r="N26"/>
    </row>
    <row r="27" spans="1:15" ht="19" customHeight="1" x14ac:dyDescent="0.35">
      <c r="A27" s="40"/>
      <c r="B27" s="163"/>
      <c r="C27" s="33" t="str">
        <f t="shared" si="1"/>
        <v/>
      </c>
      <c r="D27" s="162" t="str">
        <f t="shared" si="0"/>
        <v/>
      </c>
      <c r="E27" s="39" t="str">
        <f t="shared" si="2"/>
        <v/>
      </c>
      <c r="F27" s="168">
        <f t="array" ref="F27">SUM((DJ!$A$30:$A$6604&gt;=A26)*(DJ!$A$30:$A$6604&lt;=A27)*(DJ!$B$30:$B$6604))</f>
        <v>0</v>
      </c>
      <c r="G27" s="39" t="str">
        <f t="shared" si="3"/>
        <v/>
      </c>
      <c r="H27" s="153"/>
      <c r="J27" s="105" t="e">
        <f>IF(A18="",NA(),A18)</f>
        <v>#N/A</v>
      </c>
      <c r="K27" s="106" t="e">
        <f>K26</f>
        <v>#N/A</v>
      </c>
      <c r="M27" s="108"/>
      <c r="N27"/>
    </row>
    <row r="28" spans="1:15" ht="19" customHeight="1" x14ac:dyDescent="0.35">
      <c r="A28" s="40"/>
      <c r="B28" s="163"/>
      <c r="C28" s="33" t="str">
        <f t="shared" si="1"/>
        <v/>
      </c>
      <c r="D28" s="162" t="str">
        <f t="shared" si="0"/>
        <v/>
      </c>
      <c r="E28" s="39" t="str">
        <f t="shared" si="2"/>
        <v/>
      </c>
      <c r="F28" s="168">
        <f t="array" ref="F28">SUM((DJ!$A$30:$A$6604&gt;=A27)*(DJ!$A$30:$A$6604&lt;=A28)*(DJ!$B$30:$B$6604))</f>
        <v>0</v>
      </c>
      <c r="G28" s="39" t="str">
        <f t="shared" si="3"/>
        <v/>
      </c>
      <c r="H28" s="153"/>
      <c r="J28" s="105" t="e">
        <f t="shared" si="8"/>
        <v>#N/A</v>
      </c>
      <c r="K28" s="106" t="e">
        <f>IF(E19="",NA(),E19)</f>
        <v>#N/A</v>
      </c>
      <c r="M28" s="108"/>
      <c r="N28"/>
    </row>
    <row r="29" spans="1:15" ht="19" customHeight="1" x14ac:dyDescent="0.35">
      <c r="A29" s="40"/>
      <c r="B29" s="163"/>
      <c r="C29" s="33" t="str">
        <f t="shared" si="1"/>
        <v/>
      </c>
      <c r="D29" s="162" t="str">
        <f t="shared" si="0"/>
        <v/>
      </c>
      <c r="E29" s="39" t="str">
        <f t="shared" si="2"/>
        <v/>
      </c>
      <c r="F29" s="168">
        <f t="array" ref="F29">SUM((DJ!$A$30:$A$6604&gt;=A28)*(DJ!$A$30:$A$6604&lt;=A29)*(DJ!$B$30:$B$6604))</f>
        <v>0</v>
      </c>
      <c r="G29" s="39" t="str">
        <f t="shared" si="3"/>
        <v/>
      </c>
      <c r="H29" s="153"/>
      <c r="J29" s="105" t="e">
        <f>IF(A19="",NA(),A19)</f>
        <v>#N/A</v>
      </c>
      <c r="K29" s="106" t="e">
        <f>K28</f>
        <v>#N/A</v>
      </c>
      <c r="M29" s="108"/>
      <c r="N29"/>
    </row>
    <row r="30" spans="1:15" ht="19" customHeight="1" x14ac:dyDescent="0.35">
      <c r="A30" s="40"/>
      <c r="B30" s="163"/>
      <c r="C30" s="33" t="str">
        <f t="shared" si="1"/>
        <v/>
      </c>
      <c r="D30" s="162" t="str">
        <f t="shared" si="0"/>
        <v/>
      </c>
      <c r="E30" s="39" t="str">
        <f t="shared" si="2"/>
        <v/>
      </c>
      <c r="F30" s="168">
        <f t="array" ref="F30">SUM((DJ!$A$30:$A$6604&gt;=A29)*(DJ!$A$30:$A$6604&lt;=A30)*(DJ!$B$30:$B$6604))</f>
        <v>0</v>
      </c>
      <c r="G30" s="39" t="str">
        <f t="shared" si="3"/>
        <v/>
      </c>
      <c r="H30" s="153"/>
      <c r="J30" s="105" t="e">
        <f t="shared" si="8"/>
        <v>#N/A</v>
      </c>
      <c r="K30" s="106" t="e">
        <f>IF(E20="",NA(),E20)</f>
        <v>#N/A</v>
      </c>
      <c r="M30" s="108"/>
      <c r="N30"/>
    </row>
    <row r="31" spans="1:15" ht="19" customHeight="1" x14ac:dyDescent="0.35">
      <c r="A31" s="40"/>
      <c r="B31" s="163"/>
      <c r="C31" s="33" t="str">
        <f t="shared" si="1"/>
        <v/>
      </c>
      <c r="D31" s="162" t="str">
        <f t="shared" si="0"/>
        <v/>
      </c>
      <c r="E31" s="39" t="str">
        <f t="shared" si="2"/>
        <v/>
      </c>
      <c r="F31" s="168">
        <f t="array" ref="F31">SUM((DJ!$A$30:$A$6604&gt;=A30)*(DJ!$A$30:$A$6604&lt;=A31)*(DJ!$B$30:$B$6604))</f>
        <v>0</v>
      </c>
      <c r="G31" s="39" t="str">
        <f t="shared" si="3"/>
        <v/>
      </c>
      <c r="H31" s="153"/>
      <c r="J31" s="105" t="e">
        <f>IF(A20="",NA(),A20)</f>
        <v>#N/A</v>
      </c>
      <c r="K31" s="106" t="e">
        <f>K30</f>
        <v>#N/A</v>
      </c>
      <c r="M31" s="108"/>
      <c r="N31"/>
    </row>
    <row r="32" spans="1:15" ht="19" customHeight="1" x14ac:dyDescent="0.35">
      <c r="A32" s="40"/>
      <c r="B32" s="163"/>
      <c r="C32" s="33" t="str">
        <f t="shared" si="1"/>
        <v/>
      </c>
      <c r="D32" s="162" t="str">
        <f t="shared" si="0"/>
        <v/>
      </c>
      <c r="E32" s="39" t="str">
        <f t="shared" si="2"/>
        <v/>
      </c>
      <c r="F32" s="168">
        <f t="array" ref="F32">SUM((DJ!$A$30:$A$6604&gt;=A31)*(DJ!$A$30:$A$6604&lt;=A32)*(DJ!$B$30:$B$6604))</f>
        <v>0</v>
      </c>
      <c r="G32" s="39" t="str">
        <f t="shared" si="3"/>
        <v/>
      </c>
      <c r="H32" s="153"/>
      <c r="J32" s="105" t="e">
        <f t="shared" si="8"/>
        <v>#N/A</v>
      </c>
      <c r="K32" s="106" t="e">
        <f>IF(E21="",NA(),E21)</f>
        <v>#N/A</v>
      </c>
      <c r="M32" s="108"/>
      <c r="N32"/>
    </row>
    <row r="33" spans="1:13" customFormat="1" ht="19" customHeight="1" x14ac:dyDescent="0.35">
      <c r="A33" s="40"/>
      <c r="B33" s="163"/>
      <c r="C33" s="33" t="str">
        <f t="shared" si="1"/>
        <v/>
      </c>
      <c r="D33" s="162" t="str">
        <f t="shared" si="0"/>
        <v/>
      </c>
      <c r="E33" s="39" t="str">
        <f t="shared" si="2"/>
        <v/>
      </c>
      <c r="F33" s="168">
        <f t="array" ref="F33">SUM((DJ!$A$30:$A$6604&gt;=A32)*(DJ!$A$30:$A$6604&lt;=A33)*(DJ!$B$30:$B$6604))</f>
        <v>0</v>
      </c>
      <c r="G33" s="39" t="str">
        <f t="shared" si="3"/>
        <v/>
      </c>
      <c r="H33" s="153"/>
      <c r="J33" s="105" t="e">
        <f>IF(A21="",NA(),A21)</f>
        <v>#N/A</v>
      </c>
      <c r="K33" s="106" t="e">
        <f>K32</f>
        <v>#N/A</v>
      </c>
      <c r="M33" s="108"/>
    </row>
    <row r="34" spans="1:13" customFormat="1" ht="19" customHeight="1" x14ac:dyDescent="0.35">
      <c r="A34" s="40"/>
      <c r="B34" s="163"/>
      <c r="C34" s="33" t="str">
        <f t="shared" si="1"/>
        <v/>
      </c>
      <c r="D34" s="162" t="str">
        <f t="shared" si="0"/>
        <v/>
      </c>
      <c r="E34" s="39" t="str">
        <f t="shared" si="2"/>
        <v/>
      </c>
      <c r="F34" s="168">
        <f t="array" ref="F34">SUM((DJ!$A$30:$A$6604&gt;=A33)*(DJ!$A$30:$A$6604&lt;=A34)*(DJ!$B$30:$B$6604))</f>
        <v>0</v>
      </c>
      <c r="G34" s="39" t="str">
        <f t="shared" si="3"/>
        <v/>
      </c>
      <c r="H34" s="153"/>
      <c r="J34" s="105" t="e">
        <f t="shared" si="8"/>
        <v>#N/A</v>
      </c>
      <c r="K34" s="106" t="e">
        <f>IF(E22="",NA(),E22)</f>
        <v>#N/A</v>
      </c>
      <c r="M34" s="108"/>
    </row>
    <row r="35" spans="1:13" customFormat="1" ht="19" customHeight="1" x14ac:dyDescent="0.35">
      <c r="A35" s="40"/>
      <c r="B35" s="163"/>
      <c r="C35" s="33" t="str">
        <f t="shared" si="1"/>
        <v/>
      </c>
      <c r="D35" s="162" t="str">
        <f t="shared" si="0"/>
        <v/>
      </c>
      <c r="E35" s="39" t="str">
        <f t="shared" si="2"/>
        <v/>
      </c>
      <c r="F35" s="168">
        <f t="array" ref="F35">SUM((DJ!$A$30:$A$6604&gt;=A34)*(DJ!$A$30:$A$6604&lt;=A35)*(DJ!$B$30:$B$6604))</f>
        <v>0</v>
      </c>
      <c r="G35" s="39" t="str">
        <f t="shared" si="3"/>
        <v/>
      </c>
      <c r="H35" s="153"/>
      <c r="J35" s="105" t="e">
        <f>IF(A22="",NA(),A22)</f>
        <v>#N/A</v>
      </c>
      <c r="K35" s="106" t="e">
        <f>K34</f>
        <v>#N/A</v>
      </c>
      <c r="M35" s="108"/>
    </row>
    <row r="36" spans="1:13" customFormat="1" ht="19" customHeight="1" x14ac:dyDescent="0.35">
      <c r="A36" s="40"/>
      <c r="B36" s="163"/>
      <c r="C36" s="33" t="str">
        <f t="shared" si="1"/>
        <v/>
      </c>
      <c r="D36" s="162" t="str">
        <f t="shared" si="0"/>
        <v/>
      </c>
      <c r="E36" s="39" t="str">
        <f t="shared" si="2"/>
        <v/>
      </c>
      <c r="F36" s="168">
        <f t="array" ref="F36">SUM((DJ!$A$30:$A$6604&gt;=A35)*(DJ!$A$30:$A$6604&lt;=A36)*(DJ!$B$30:$B$6604))</f>
        <v>0</v>
      </c>
      <c r="G36" s="39" t="str">
        <f t="shared" si="3"/>
        <v/>
      </c>
      <c r="H36" s="153"/>
      <c r="J36" s="105" t="e">
        <f t="shared" si="8"/>
        <v>#N/A</v>
      </c>
      <c r="K36" s="106" t="e">
        <f>IF(E23="",NA(),E23)</f>
        <v>#N/A</v>
      </c>
      <c r="M36" s="108"/>
    </row>
    <row r="37" spans="1:13" customFormat="1" ht="19" customHeight="1" x14ac:dyDescent="0.35">
      <c r="A37" s="40"/>
      <c r="B37" s="163"/>
      <c r="C37" s="33" t="str">
        <f t="shared" si="1"/>
        <v/>
      </c>
      <c r="D37" s="162" t="str">
        <f t="shared" si="0"/>
        <v/>
      </c>
      <c r="E37" s="39" t="str">
        <f t="shared" si="2"/>
        <v/>
      </c>
      <c r="F37" s="168">
        <f t="array" ref="F37">SUM((DJ!$A$30:$A$6604&gt;=A36)*(DJ!$A$30:$A$6604&lt;=A37)*(DJ!$B$30:$B$6604))</f>
        <v>0</v>
      </c>
      <c r="G37" s="39" t="str">
        <f t="shared" si="3"/>
        <v/>
      </c>
      <c r="H37" s="153"/>
      <c r="J37" s="105" t="e">
        <f>IF(A23="",NA(),A23)</f>
        <v>#N/A</v>
      </c>
      <c r="K37" s="106" t="e">
        <f>K36</f>
        <v>#N/A</v>
      </c>
      <c r="M37" s="108"/>
    </row>
    <row r="38" spans="1:13" customFormat="1" ht="19" customHeight="1" x14ac:dyDescent="0.35">
      <c r="A38" s="40"/>
      <c r="B38" s="163"/>
      <c r="C38" s="33" t="str">
        <f t="shared" si="1"/>
        <v/>
      </c>
      <c r="D38" s="162" t="str">
        <f t="shared" si="0"/>
        <v/>
      </c>
      <c r="E38" s="39" t="str">
        <f t="shared" si="2"/>
        <v/>
      </c>
      <c r="F38" s="168">
        <f t="array" ref="F38">SUM((DJ!$A$30:$A$6604&gt;=A37)*(DJ!$A$30:$A$6604&lt;=A38)*(DJ!$B$30:$B$6604))</f>
        <v>0</v>
      </c>
      <c r="G38" s="39" t="str">
        <f t="shared" si="3"/>
        <v/>
      </c>
      <c r="H38" s="153"/>
      <c r="J38" s="105" t="e">
        <f t="shared" si="8"/>
        <v>#N/A</v>
      </c>
      <c r="K38" s="106" t="e">
        <f>IF(E24="",NA(),E24)</f>
        <v>#N/A</v>
      </c>
      <c r="M38" s="108"/>
    </row>
    <row r="39" spans="1:13" customFormat="1" ht="19" customHeight="1" x14ac:dyDescent="0.35">
      <c r="A39" s="40"/>
      <c r="B39" s="163"/>
      <c r="C39" s="33" t="str">
        <f t="shared" si="1"/>
        <v/>
      </c>
      <c r="D39" s="162" t="str">
        <f t="shared" si="0"/>
        <v/>
      </c>
      <c r="E39" s="39" t="str">
        <f t="shared" si="2"/>
        <v/>
      </c>
      <c r="F39" s="168">
        <f t="array" ref="F39">SUM((DJ!$A$30:$A$6604&gt;=A38)*(DJ!$A$30:$A$6604&lt;=A39)*(DJ!$B$30:$B$6604))</f>
        <v>0</v>
      </c>
      <c r="G39" s="39" t="str">
        <f t="shared" si="3"/>
        <v/>
      </c>
      <c r="H39" s="153"/>
      <c r="J39" s="105" t="e">
        <f>IF(A24="",NA(),A24)</f>
        <v>#N/A</v>
      </c>
      <c r="K39" s="106" t="e">
        <f>K38</f>
        <v>#N/A</v>
      </c>
      <c r="M39" s="108"/>
    </row>
    <row r="40" spans="1:13" customFormat="1" ht="19" customHeight="1" x14ac:dyDescent="0.35">
      <c r="A40" s="40"/>
      <c r="B40" s="163"/>
      <c r="C40" s="33" t="str">
        <f t="shared" si="1"/>
        <v/>
      </c>
      <c r="D40" s="162" t="str">
        <f t="shared" si="0"/>
        <v/>
      </c>
      <c r="E40" s="39" t="str">
        <f t="shared" si="2"/>
        <v/>
      </c>
      <c r="F40" s="168">
        <f t="array" ref="F40">SUM((DJ!$A$30:$A$6604&gt;=A39)*(DJ!$A$30:$A$6604&lt;=A40)*(DJ!$B$30:$B$6604))</f>
        <v>0</v>
      </c>
      <c r="G40" s="39" t="str">
        <f t="shared" si="3"/>
        <v/>
      </c>
      <c r="H40" s="153"/>
      <c r="J40" s="105" t="e">
        <f t="shared" si="8"/>
        <v>#N/A</v>
      </c>
      <c r="K40" s="106" t="e">
        <f>IF(E25="",NA(),E25)</f>
        <v>#N/A</v>
      </c>
      <c r="M40" s="108"/>
    </row>
    <row r="41" spans="1:13" customFormat="1" ht="19" customHeight="1" x14ac:dyDescent="0.35">
      <c r="A41" s="40"/>
      <c r="B41" s="163"/>
      <c r="C41" s="33" t="str">
        <f t="shared" si="1"/>
        <v/>
      </c>
      <c r="D41" s="162" t="str">
        <f t="shared" ref="D41:D65" si="9">IF(B41=0,"",IF(B41-B40&lt;0,"Vérifier index",((B41-B40)*$B$5)))</f>
        <v/>
      </c>
      <c r="E41" s="39" t="str">
        <f t="shared" si="2"/>
        <v/>
      </c>
      <c r="F41" s="168">
        <f t="array" ref="F41">SUM((DJ!$A$30:$A$6604&gt;=A40)*(DJ!$A$30:$A$6604&lt;=A41)*(DJ!$B$30:$B$6604))</f>
        <v>0</v>
      </c>
      <c r="G41" s="39" t="str">
        <f t="shared" si="3"/>
        <v/>
      </c>
      <c r="H41" s="153"/>
      <c r="J41" s="105" t="e">
        <f>IF(A25="",NA(),A25)</f>
        <v>#N/A</v>
      </c>
      <c r="K41" s="106" t="e">
        <f>K40</f>
        <v>#N/A</v>
      </c>
      <c r="M41" s="108"/>
    </row>
    <row r="42" spans="1:13" customFormat="1" ht="19" customHeight="1" x14ac:dyDescent="0.35">
      <c r="A42" s="40"/>
      <c r="B42" s="163"/>
      <c r="C42" s="33" t="str">
        <f t="shared" si="1"/>
        <v/>
      </c>
      <c r="D42" s="162" t="str">
        <f t="shared" si="9"/>
        <v/>
      </c>
      <c r="E42" s="39" t="str">
        <f t="shared" si="2"/>
        <v/>
      </c>
      <c r="F42" s="168">
        <f t="array" ref="F42">SUM((DJ!$A$30:$A$6604&gt;=A41)*(DJ!$A$30:$A$6604&lt;=A42)*(DJ!$B$30:$B$6604))</f>
        <v>0</v>
      </c>
      <c r="G42" s="39" t="str">
        <f t="shared" si="3"/>
        <v/>
      </c>
      <c r="H42" s="153"/>
      <c r="J42" s="105" t="e">
        <f t="shared" si="8"/>
        <v>#N/A</v>
      </c>
      <c r="K42" s="106" t="e">
        <f>IF(E26="",NA(),E26)</f>
        <v>#N/A</v>
      </c>
      <c r="M42" s="108"/>
    </row>
    <row r="43" spans="1:13" customFormat="1" ht="19" customHeight="1" x14ac:dyDescent="0.35">
      <c r="A43" s="40"/>
      <c r="B43" s="163"/>
      <c r="C43" s="33" t="str">
        <f t="shared" si="1"/>
        <v/>
      </c>
      <c r="D43" s="162" t="str">
        <f t="shared" si="9"/>
        <v/>
      </c>
      <c r="E43" s="39" t="str">
        <f t="shared" si="2"/>
        <v/>
      </c>
      <c r="F43" s="168">
        <f t="array" ref="F43">SUM((DJ!$A$30:$A$6604&gt;=A42)*(DJ!$A$30:$A$6604&lt;=A43)*(DJ!$B$30:$B$6604))</f>
        <v>0</v>
      </c>
      <c r="G43" s="39" t="str">
        <f t="shared" si="3"/>
        <v/>
      </c>
      <c r="H43" s="153"/>
      <c r="J43" s="105" t="e">
        <f>IF(A26="",NA(),A26)</f>
        <v>#N/A</v>
      </c>
      <c r="K43" s="106" t="e">
        <f>K42</f>
        <v>#N/A</v>
      </c>
      <c r="M43" s="108"/>
    </row>
    <row r="44" spans="1:13" customFormat="1" ht="19" customHeight="1" x14ac:dyDescent="0.35">
      <c r="A44" s="40"/>
      <c r="B44" s="163"/>
      <c r="C44" s="33" t="str">
        <f t="shared" si="1"/>
        <v/>
      </c>
      <c r="D44" s="162" t="str">
        <f t="shared" si="9"/>
        <v/>
      </c>
      <c r="E44" s="39" t="str">
        <f t="shared" si="2"/>
        <v/>
      </c>
      <c r="F44" s="168">
        <f t="array" ref="F44">SUM((DJ!$A$30:$A$6604&gt;=A43)*(DJ!$A$30:$A$6604&lt;=A44)*(DJ!$B$30:$B$6604))</f>
        <v>0</v>
      </c>
      <c r="G44" s="39" t="str">
        <f t="shared" si="3"/>
        <v/>
      </c>
      <c r="H44" s="153"/>
      <c r="J44" s="105" t="e">
        <f t="shared" si="8"/>
        <v>#N/A</v>
      </c>
      <c r="K44" s="106" t="e">
        <f>IF(E27="",NA(),E27)</f>
        <v>#N/A</v>
      </c>
      <c r="M44" s="108"/>
    </row>
    <row r="45" spans="1:13" customFormat="1" ht="19" customHeight="1" x14ac:dyDescent="0.35">
      <c r="A45" s="40"/>
      <c r="B45" s="163"/>
      <c r="C45" s="33" t="str">
        <f t="shared" si="1"/>
        <v/>
      </c>
      <c r="D45" s="162" t="str">
        <f t="shared" si="9"/>
        <v/>
      </c>
      <c r="E45" s="39" t="str">
        <f t="shared" si="2"/>
        <v/>
      </c>
      <c r="F45" s="168">
        <f t="array" ref="F45">SUM((DJ!$A$30:$A$6604&gt;=A44)*(DJ!$A$30:$A$6604&lt;=A45)*(DJ!$B$30:$B$6604))</f>
        <v>0</v>
      </c>
      <c r="G45" s="39" t="str">
        <f t="shared" si="3"/>
        <v/>
      </c>
      <c r="H45" s="153"/>
      <c r="J45" s="105" t="e">
        <f>IF(A27="",NA(),A27)</f>
        <v>#N/A</v>
      </c>
      <c r="K45" s="106" t="e">
        <f>K44</f>
        <v>#N/A</v>
      </c>
      <c r="M45" s="108"/>
    </row>
    <row r="46" spans="1:13" customFormat="1" ht="19" customHeight="1" x14ac:dyDescent="0.35">
      <c r="A46" s="40"/>
      <c r="B46" s="163"/>
      <c r="C46" s="33" t="str">
        <f t="shared" si="1"/>
        <v/>
      </c>
      <c r="D46" s="162" t="str">
        <f t="shared" si="9"/>
        <v/>
      </c>
      <c r="E46" s="39" t="str">
        <f t="shared" si="2"/>
        <v/>
      </c>
      <c r="F46" s="168">
        <f t="array" ref="F46">SUM((DJ!$A$30:$A$6604&gt;=A45)*(DJ!$A$30:$A$6604&lt;=A46)*(DJ!$B$30:$B$6604))</f>
        <v>0</v>
      </c>
      <c r="G46" s="39" t="str">
        <f t="shared" si="3"/>
        <v/>
      </c>
      <c r="H46" s="153"/>
      <c r="J46" s="105" t="e">
        <f t="shared" si="8"/>
        <v>#N/A</v>
      </c>
      <c r="K46" s="106" t="e">
        <f>IF(E28="",NA(),E28)</f>
        <v>#N/A</v>
      </c>
      <c r="M46" s="108"/>
    </row>
    <row r="47" spans="1:13" customFormat="1" ht="19" customHeight="1" x14ac:dyDescent="0.35">
      <c r="A47" s="40"/>
      <c r="B47" s="163"/>
      <c r="C47" s="33" t="str">
        <f t="shared" si="1"/>
        <v/>
      </c>
      <c r="D47" s="162" t="str">
        <f t="shared" si="9"/>
        <v/>
      </c>
      <c r="E47" s="39" t="str">
        <f t="shared" si="2"/>
        <v/>
      </c>
      <c r="F47" s="168">
        <f t="array" ref="F47">SUM((DJ!$A$30:$A$6604&gt;=A46)*(DJ!$A$30:$A$6604&lt;=A47)*(DJ!$B$30:$B$6604))</f>
        <v>0</v>
      </c>
      <c r="G47" s="39" t="str">
        <f t="shared" si="3"/>
        <v/>
      </c>
      <c r="H47" s="153"/>
      <c r="J47" s="105" t="e">
        <f>IF(A28="",NA(),A28)</f>
        <v>#N/A</v>
      </c>
      <c r="K47" s="106" t="e">
        <f>K46</f>
        <v>#N/A</v>
      </c>
      <c r="M47" s="108"/>
    </row>
    <row r="48" spans="1:13" customFormat="1" ht="19" customHeight="1" x14ac:dyDescent="0.35">
      <c r="A48" s="40"/>
      <c r="B48" s="163"/>
      <c r="C48" s="33" t="str">
        <f t="shared" si="1"/>
        <v/>
      </c>
      <c r="D48" s="162" t="str">
        <f t="shared" si="9"/>
        <v/>
      </c>
      <c r="E48" s="39" t="str">
        <f t="shared" si="2"/>
        <v/>
      </c>
      <c r="F48" s="168">
        <f t="array" ref="F48">SUM((DJ!$A$30:$A$6604&gt;=A47)*(DJ!$A$30:$A$6604&lt;=A48)*(DJ!$B$30:$B$6604))</f>
        <v>0</v>
      </c>
      <c r="G48" s="39" t="str">
        <f t="shared" si="3"/>
        <v/>
      </c>
      <c r="H48" s="153"/>
      <c r="J48" s="105" t="e">
        <f t="shared" si="8"/>
        <v>#N/A</v>
      </c>
      <c r="K48" s="106" t="e">
        <f>IF(E29="",NA(),E29)</f>
        <v>#N/A</v>
      </c>
      <c r="M48" s="108"/>
    </row>
    <row r="49" spans="1:13" customFormat="1" ht="19" customHeight="1" x14ac:dyDescent="0.35">
      <c r="A49" s="40"/>
      <c r="B49" s="163"/>
      <c r="C49" s="33" t="str">
        <f t="shared" si="1"/>
        <v/>
      </c>
      <c r="D49" s="162" t="str">
        <f t="shared" si="9"/>
        <v/>
      </c>
      <c r="E49" s="39" t="str">
        <f t="shared" si="2"/>
        <v/>
      </c>
      <c r="F49" s="168">
        <f t="array" ref="F49">SUM((DJ!$A$30:$A$6604&gt;=A48)*(DJ!$A$30:$A$6604&lt;=A49)*(DJ!$B$30:$B$6604))</f>
        <v>0</v>
      </c>
      <c r="G49" s="39" t="str">
        <f t="shared" si="3"/>
        <v/>
      </c>
      <c r="H49" s="153"/>
      <c r="J49" s="105" t="e">
        <f>IF(A29="",NA(),A29)</f>
        <v>#N/A</v>
      </c>
      <c r="K49" s="106" t="e">
        <f>K48</f>
        <v>#N/A</v>
      </c>
      <c r="M49" s="108"/>
    </row>
    <row r="50" spans="1:13" customFormat="1" ht="19" customHeight="1" x14ac:dyDescent="0.35">
      <c r="A50" s="40"/>
      <c r="B50" s="163"/>
      <c r="C50" s="33" t="str">
        <f t="shared" si="1"/>
        <v/>
      </c>
      <c r="D50" s="162" t="str">
        <f t="shared" si="9"/>
        <v/>
      </c>
      <c r="E50" s="39" t="str">
        <f t="shared" si="2"/>
        <v/>
      </c>
      <c r="F50" s="168">
        <f t="array" ref="F50">SUM((DJ!$A$30:$A$6604&gt;=A49)*(DJ!$A$30:$A$6604&lt;=A50)*(DJ!$B$30:$B$6604))</f>
        <v>0</v>
      </c>
      <c r="G50" s="39" t="str">
        <f t="shared" si="3"/>
        <v/>
      </c>
      <c r="H50" s="153"/>
      <c r="J50" s="105" t="e">
        <f t="shared" si="8"/>
        <v>#N/A</v>
      </c>
      <c r="K50" s="106" t="e">
        <f>IF(E30="",NA(),E30)</f>
        <v>#N/A</v>
      </c>
      <c r="M50" s="108"/>
    </row>
    <row r="51" spans="1:13" customFormat="1" ht="19" customHeight="1" x14ac:dyDescent="0.35">
      <c r="A51" s="40"/>
      <c r="B51" s="163"/>
      <c r="C51" s="33" t="str">
        <f t="shared" si="1"/>
        <v/>
      </c>
      <c r="D51" s="162" t="str">
        <f t="shared" si="9"/>
        <v/>
      </c>
      <c r="E51" s="39" t="str">
        <f t="shared" si="2"/>
        <v/>
      </c>
      <c r="F51" s="168">
        <f t="array" ref="F51">SUM((DJ!$A$30:$A$6604&gt;=A50)*(DJ!$A$30:$A$6604&lt;=A51)*(DJ!$B$30:$B$6604))</f>
        <v>0</v>
      </c>
      <c r="G51" s="39" t="str">
        <f t="shared" si="3"/>
        <v/>
      </c>
      <c r="H51" s="153"/>
      <c r="J51" s="105" t="e">
        <f>IF(A30="",NA(),A30)</f>
        <v>#N/A</v>
      </c>
      <c r="K51" s="106" t="e">
        <f>K50</f>
        <v>#N/A</v>
      </c>
      <c r="M51" s="108"/>
    </row>
    <row r="52" spans="1:13" customFormat="1" ht="19" customHeight="1" x14ac:dyDescent="0.35">
      <c r="A52" s="40"/>
      <c r="B52" s="163"/>
      <c r="C52" s="33" t="str">
        <f t="shared" si="1"/>
        <v/>
      </c>
      <c r="D52" s="162" t="str">
        <f t="shared" si="9"/>
        <v/>
      </c>
      <c r="E52" s="39" t="str">
        <f t="shared" si="2"/>
        <v/>
      </c>
      <c r="F52" s="168">
        <f t="array" ref="F52">SUM((DJ!$A$30:$A$6604&gt;=A51)*(DJ!$A$30:$A$6604&lt;=A52)*(DJ!$B$30:$B$6604))</f>
        <v>0</v>
      </c>
      <c r="G52" s="39" t="str">
        <f t="shared" si="3"/>
        <v/>
      </c>
      <c r="H52" s="153"/>
      <c r="J52" s="105" t="e">
        <f t="shared" si="8"/>
        <v>#N/A</v>
      </c>
      <c r="K52" s="106" t="e">
        <f>IF(E31="",NA(),E31)</f>
        <v>#N/A</v>
      </c>
      <c r="M52" s="108"/>
    </row>
    <row r="53" spans="1:13" customFormat="1" ht="19" customHeight="1" x14ac:dyDescent="0.35">
      <c r="A53" s="40"/>
      <c r="B53" s="163"/>
      <c r="C53" s="33" t="str">
        <f t="shared" si="1"/>
        <v/>
      </c>
      <c r="D53" s="162" t="str">
        <f t="shared" si="9"/>
        <v/>
      </c>
      <c r="E53" s="39" t="str">
        <f t="shared" si="2"/>
        <v/>
      </c>
      <c r="F53" s="168">
        <f t="array" ref="F53">SUM((DJ!$A$30:$A$6604&gt;=A52)*(DJ!$A$30:$A$6604&lt;=A53)*(DJ!$B$30:$B$6604))</f>
        <v>0</v>
      </c>
      <c r="G53" s="39" t="str">
        <f t="shared" si="3"/>
        <v/>
      </c>
      <c r="H53" s="153"/>
      <c r="J53" s="105" t="e">
        <f>IF(A31="",NA(),A31)</f>
        <v>#N/A</v>
      </c>
      <c r="K53" s="106" t="e">
        <f>K52</f>
        <v>#N/A</v>
      </c>
      <c r="M53" s="108"/>
    </row>
    <row r="54" spans="1:13" customFormat="1" ht="19" customHeight="1" x14ac:dyDescent="0.35">
      <c r="A54" s="40"/>
      <c r="B54" s="163"/>
      <c r="C54" s="33" t="str">
        <f t="shared" si="1"/>
        <v/>
      </c>
      <c r="D54" s="162" t="str">
        <f t="shared" si="9"/>
        <v/>
      </c>
      <c r="E54" s="39" t="str">
        <f t="shared" si="2"/>
        <v/>
      </c>
      <c r="F54" s="168">
        <f t="array" ref="F54">SUM((DJ!$A$30:$A$6604&gt;=A53)*(DJ!$A$30:$A$6604&lt;=A54)*(DJ!$B$30:$B$6604))</f>
        <v>0</v>
      </c>
      <c r="G54" s="39" t="str">
        <f t="shared" si="3"/>
        <v/>
      </c>
      <c r="H54" s="153"/>
      <c r="J54" s="105" t="e">
        <f t="shared" si="8"/>
        <v>#N/A</v>
      </c>
      <c r="K54" s="106" t="e">
        <f>IF(E32="",NA(),E32)</f>
        <v>#N/A</v>
      </c>
      <c r="M54" s="108"/>
    </row>
    <row r="55" spans="1:13" customFormat="1" ht="19" customHeight="1" x14ac:dyDescent="0.35">
      <c r="A55" s="40"/>
      <c r="B55" s="163"/>
      <c r="C55" s="33" t="str">
        <f t="shared" si="1"/>
        <v/>
      </c>
      <c r="D55" s="162" t="str">
        <f t="shared" si="9"/>
        <v/>
      </c>
      <c r="E55" s="39" t="str">
        <f t="shared" si="2"/>
        <v/>
      </c>
      <c r="F55" s="168">
        <f t="array" ref="F55">SUM((DJ!$A$30:$A$6604&gt;=A54)*(DJ!$A$30:$A$6604&lt;=A55)*(DJ!$B$30:$B$6604))</f>
        <v>0</v>
      </c>
      <c r="G55" s="39" t="str">
        <f t="shared" si="3"/>
        <v/>
      </c>
      <c r="H55" s="153"/>
      <c r="J55" s="105" t="e">
        <f>IF(A32="",NA(),A32)</f>
        <v>#N/A</v>
      </c>
      <c r="K55" s="106" t="e">
        <f>K54</f>
        <v>#N/A</v>
      </c>
      <c r="M55" s="108"/>
    </row>
    <row r="56" spans="1:13" customFormat="1" ht="19" customHeight="1" x14ac:dyDescent="0.35">
      <c r="A56" s="40"/>
      <c r="B56" s="163"/>
      <c r="C56" s="33" t="str">
        <f t="shared" si="1"/>
        <v/>
      </c>
      <c r="D56" s="162" t="str">
        <f t="shared" si="9"/>
        <v/>
      </c>
      <c r="E56" s="39" t="str">
        <f t="shared" si="2"/>
        <v/>
      </c>
      <c r="F56" s="168">
        <f t="array" ref="F56">SUM((DJ!$A$30:$A$6604&gt;=A55)*(DJ!$A$30:$A$6604&lt;=A56)*(DJ!$B$30:$B$6604))</f>
        <v>0</v>
      </c>
      <c r="G56" s="39" t="str">
        <f t="shared" si="3"/>
        <v/>
      </c>
      <c r="H56" s="153"/>
      <c r="J56" s="105" t="e">
        <f t="shared" si="8"/>
        <v>#N/A</v>
      </c>
      <c r="K56" s="106" t="e">
        <f>IF(E33="",NA(),E33)</f>
        <v>#N/A</v>
      </c>
      <c r="M56" s="108"/>
    </row>
    <row r="57" spans="1:13" customFormat="1" ht="19" customHeight="1" x14ac:dyDescent="0.35">
      <c r="A57" s="40"/>
      <c r="B57" s="163"/>
      <c r="C57" s="33" t="str">
        <f t="shared" si="1"/>
        <v/>
      </c>
      <c r="D57" s="162" t="str">
        <f t="shared" si="9"/>
        <v/>
      </c>
      <c r="E57" s="39" t="str">
        <f t="shared" si="2"/>
        <v/>
      </c>
      <c r="F57" s="168">
        <f t="array" ref="F57">SUM((DJ!$A$30:$A$6604&gt;=A56)*(DJ!$A$30:$A$6604&lt;=A57)*(DJ!$B$30:$B$6604))</f>
        <v>0</v>
      </c>
      <c r="G57" s="39" t="str">
        <f t="shared" si="3"/>
        <v/>
      </c>
      <c r="H57" s="153"/>
      <c r="J57" s="105" t="e">
        <f>IF(A33="",NA(),A33)</f>
        <v>#N/A</v>
      </c>
      <c r="K57" s="106" t="e">
        <f>K56</f>
        <v>#N/A</v>
      </c>
      <c r="M57" s="108"/>
    </row>
    <row r="58" spans="1:13" customFormat="1" ht="19" customHeight="1" x14ac:dyDescent="0.35">
      <c r="A58" s="40"/>
      <c r="B58" s="163"/>
      <c r="C58" s="33" t="str">
        <f t="shared" si="1"/>
        <v/>
      </c>
      <c r="D58" s="162" t="str">
        <f t="shared" si="9"/>
        <v/>
      </c>
      <c r="E58" s="39" t="str">
        <f t="shared" si="2"/>
        <v/>
      </c>
      <c r="F58" s="168">
        <f t="array" ref="F58">SUM((DJ!$A$30:$A$6604&gt;=A57)*(DJ!$A$30:$A$6604&lt;=A58)*(DJ!$B$30:$B$6604))</f>
        <v>0</v>
      </c>
      <c r="G58" s="39" t="str">
        <f t="shared" si="3"/>
        <v/>
      </c>
      <c r="H58" s="153"/>
      <c r="J58" s="105" t="e">
        <f t="shared" si="8"/>
        <v>#N/A</v>
      </c>
      <c r="K58" s="106" t="e">
        <f>IF(E34="",NA(),E34)</f>
        <v>#N/A</v>
      </c>
      <c r="M58" s="108"/>
    </row>
    <row r="59" spans="1:13" customFormat="1" ht="19" customHeight="1" x14ac:dyDescent="0.35">
      <c r="A59" s="40"/>
      <c r="B59" s="163"/>
      <c r="C59" s="33" t="str">
        <f t="shared" si="1"/>
        <v/>
      </c>
      <c r="D59" s="162" t="str">
        <f t="shared" si="9"/>
        <v/>
      </c>
      <c r="E59" s="39" t="str">
        <f t="shared" si="2"/>
        <v/>
      </c>
      <c r="F59" s="168">
        <f t="array" ref="F59">SUM((DJ!$A$30:$A$6604&gt;=A58)*(DJ!$A$30:$A$6604&lt;=A59)*(DJ!$B$30:$B$6604))</f>
        <v>0</v>
      </c>
      <c r="G59" s="39" t="str">
        <f t="shared" si="3"/>
        <v/>
      </c>
      <c r="H59" s="153"/>
      <c r="J59" s="105" t="e">
        <f>IF(A34="",NA(),A34)</f>
        <v>#N/A</v>
      </c>
      <c r="K59" s="106" t="e">
        <f>K58</f>
        <v>#N/A</v>
      </c>
      <c r="M59" s="108"/>
    </row>
    <row r="60" spans="1:13" customFormat="1" ht="19" customHeight="1" x14ac:dyDescent="0.35">
      <c r="A60" s="40"/>
      <c r="B60" s="163"/>
      <c r="C60" s="33" t="str">
        <f t="shared" si="1"/>
        <v/>
      </c>
      <c r="D60" s="162" t="str">
        <f t="shared" si="9"/>
        <v/>
      </c>
      <c r="E60" s="39" t="str">
        <f t="shared" si="2"/>
        <v/>
      </c>
      <c r="F60" s="168">
        <f t="array" ref="F60">SUM((DJ!$A$30:$A$6604&gt;=A59)*(DJ!$A$30:$A$6604&lt;=A60)*(DJ!$B$30:$B$6604))</f>
        <v>0</v>
      </c>
      <c r="G60" s="39" t="str">
        <f t="shared" si="3"/>
        <v/>
      </c>
      <c r="H60" s="153"/>
      <c r="J60" s="105" t="e">
        <f t="shared" si="8"/>
        <v>#N/A</v>
      </c>
      <c r="K60" s="106" t="e">
        <f>IF(E35="",NA(),E35)</f>
        <v>#N/A</v>
      </c>
      <c r="M60" s="108"/>
    </row>
    <row r="61" spans="1:13" customFormat="1" ht="19" customHeight="1" x14ac:dyDescent="0.35">
      <c r="A61" s="40"/>
      <c r="B61" s="163"/>
      <c r="C61" s="33" t="str">
        <f t="shared" si="1"/>
        <v/>
      </c>
      <c r="D61" s="162" t="str">
        <f t="shared" si="9"/>
        <v/>
      </c>
      <c r="E61" s="39" t="str">
        <f t="shared" si="2"/>
        <v/>
      </c>
      <c r="F61" s="168">
        <f t="array" ref="F61">SUM((DJ!$A$30:$A$6604&gt;=A60)*(DJ!$A$30:$A$6604&lt;=A61)*(DJ!$B$30:$B$6604))</f>
        <v>0</v>
      </c>
      <c r="G61" s="39" t="str">
        <f t="shared" si="3"/>
        <v/>
      </c>
      <c r="H61" s="153"/>
      <c r="J61" s="105" t="e">
        <f>IF(A35="",NA(),A35)</f>
        <v>#N/A</v>
      </c>
      <c r="K61" s="106" t="e">
        <f>K60</f>
        <v>#N/A</v>
      </c>
      <c r="M61" s="108"/>
    </row>
    <row r="62" spans="1:13" customFormat="1" ht="19" customHeight="1" x14ac:dyDescent="0.35">
      <c r="A62" s="40"/>
      <c r="B62" s="163"/>
      <c r="C62" s="33" t="str">
        <f t="shared" si="1"/>
        <v/>
      </c>
      <c r="D62" s="162" t="str">
        <f t="shared" si="9"/>
        <v/>
      </c>
      <c r="E62" s="39" t="str">
        <f t="shared" si="2"/>
        <v/>
      </c>
      <c r="F62" s="168">
        <f t="array" ref="F62">SUM((DJ!$A$30:$A$6604&gt;=A61)*(DJ!$A$30:$A$6604&lt;=A62)*(DJ!$B$30:$B$6604))</f>
        <v>0</v>
      </c>
      <c r="G62" s="39" t="str">
        <f t="shared" si="3"/>
        <v/>
      </c>
      <c r="H62" s="153"/>
      <c r="J62" s="105" t="e">
        <f t="shared" si="8"/>
        <v>#N/A</v>
      </c>
      <c r="K62" s="106" t="e">
        <f>IF(E36="",NA(),E36)</f>
        <v>#N/A</v>
      </c>
      <c r="M62" s="108"/>
    </row>
    <row r="63" spans="1:13" customFormat="1" ht="19" customHeight="1" x14ac:dyDescent="0.35">
      <c r="A63" s="40"/>
      <c r="B63" s="163"/>
      <c r="C63" s="33" t="str">
        <f t="shared" si="1"/>
        <v/>
      </c>
      <c r="D63" s="162" t="str">
        <f t="shared" si="9"/>
        <v/>
      </c>
      <c r="E63" s="39" t="str">
        <f t="shared" si="2"/>
        <v/>
      </c>
      <c r="F63" s="168">
        <f t="array" ref="F63">SUM((DJ!$A$30:$A$6604&gt;=A62)*(DJ!$A$30:$A$6604&lt;=A63)*(DJ!$B$30:$B$6604))</f>
        <v>0</v>
      </c>
      <c r="G63" s="39" t="str">
        <f t="shared" si="3"/>
        <v/>
      </c>
      <c r="H63" s="153"/>
      <c r="J63" s="105" t="e">
        <f>IF(A36="",NA(),A36)</f>
        <v>#N/A</v>
      </c>
      <c r="K63" s="106" t="e">
        <f>K62</f>
        <v>#N/A</v>
      </c>
      <c r="M63" s="108"/>
    </row>
    <row r="64" spans="1:13" customFormat="1" ht="19" customHeight="1" x14ac:dyDescent="0.35">
      <c r="A64" s="157"/>
      <c r="B64" s="163"/>
      <c r="C64" s="33" t="str">
        <f t="shared" si="1"/>
        <v/>
      </c>
      <c r="D64" s="162" t="str">
        <f t="shared" si="9"/>
        <v/>
      </c>
      <c r="E64" s="39" t="str">
        <f t="shared" si="2"/>
        <v/>
      </c>
      <c r="F64" s="168">
        <f t="array" ref="F64">SUM((DJ!$A$30:$A$6604&gt;=A63)*(DJ!$A$30:$A$6604&lt;=A64)*(DJ!$B$30:$B$6604))</f>
        <v>0</v>
      </c>
      <c r="G64" s="39" t="str">
        <f t="shared" si="3"/>
        <v/>
      </c>
      <c r="H64" s="153"/>
      <c r="J64" s="105" t="e">
        <f t="shared" si="8"/>
        <v>#N/A</v>
      </c>
      <c r="K64" s="106" t="e">
        <f>IF(E37="",NA(),E37)</f>
        <v>#N/A</v>
      </c>
      <c r="M64" s="108"/>
    </row>
    <row r="65" spans="1:14" ht="19" customHeight="1" thickBot="1" x14ac:dyDescent="0.4">
      <c r="A65" s="158"/>
      <c r="B65" s="164"/>
      <c r="C65" s="57" t="str">
        <f t="shared" si="1"/>
        <v/>
      </c>
      <c r="D65" s="165" t="str">
        <f t="shared" si="9"/>
        <v/>
      </c>
      <c r="E65" s="61" t="str">
        <f t="shared" si="2"/>
        <v/>
      </c>
      <c r="F65" s="169">
        <f t="array" ref="F65">SUM((DJ!$A$30:$A$6604&gt;=A64)*(DJ!$A$30:$A$6604&lt;=A65)*(DJ!$B$30:$B$6604))</f>
        <v>0</v>
      </c>
      <c r="G65" s="61" t="str">
        <f t="shared" si="3"/>
        <v/>
      </c>
      <c r="H65" s="152"/>
      <c r="J65" s="105" t="e">
        <f>IF(A37="",NA(),A37)</f>
        <v>#N/A</v>
      </c>
      <c r="K65" s="106" t="e">
        <f>K64</f>
        <v>#N/A</v>
      </c>
      <c r="M65" s="108"/>
      <c r="N65"/>
    </row>
    <row r="66" spans="1:14" ht="19" customHeight="1" thickBot="1" x14ac:dyDescent="0.4">
      <c r="C66" s="110" t="s">
        <v>60</v>
      </c>
      <c r="D66" s="54">
        <f>SUM(D8:D65)</f>
        <v>0</v>
      </c>
      <c r="J66" s="105" t="e">
        <f t="shared" si="8"/>
        <v>#N/A</v>
      </c>
      <c r="K66" s="106" t="e">
        <f>IF(E38="",NA(),E38)</f>
        <v>#N/A</v>
      </c>
      <c r="M66" s="108"/>
      <c r="N66"/>
    </row>
    <row r="67" spans="1:14" x14ac:dyDescent="0.35">
      <c r="J67" s="105" t="e">
        <f>IF(A38="",NA(),A38)</f>
        <v>#N/A</v>
      </c>
      <c r="K67" s="106" t="e">
        <f>K66</f>
        <v>#N/A</v>
      </c>
      <c r="M67" s="108"/>
      <c r="N67"/>
    </row>
    <row r="68" spans="1:14" x14ac:dyDescent="0.35">
      <c r="J68" s="105" t="e">
        <f t="shared" si="8"/>
        <v>#N/A</v>
      </c>
      <c r="K68" s="106" t="e">
        <f>IF(E39="",NA(),E39)</f>
        <v>#N/A</v>
      </c>
      <c r="M68" s="108"/>
      <c r="N68"/>
    </row>
    <row r="69" spans="1:14" x14ac:dyDescent="0.35">
      <c r="J69" s="105" t="e">
        <f>IF(A39="",NA(),A39)</f>
        <v>#N/A</v>
      </c>
      <c r="K69" s="106" t="e">
        <f>K68</f>
        <v>#N/A</v>
      </c>
      <c r="M69" s="108"/>
      <c r="N69"/>
    </row>
    <row r="70" spans="1:14" x14ac:dyDescent="0.35">
      <c r="J70" s="105" t="e">
        <f t="shared" si="8"/>
        <v>#N/A</v>
      </c>
      <c r="K70" s="106" t="e">
        <f>IF(E40="",NA(),E40)</f>
        <v>#N/A</v>
      </c>
      <c r="M70" s="108"/>
      <c r="N70" s="98"/>
    </row>
    <row r="71" spans="1:14" x14ac:dyDescent="0.35">
      <c r="J71" s="105" t="e">
        <f>IF(A40="",NA(),A40)</f>
        <v>#N/A</v>
      </c>
      <c r="K71" s="106" t="e">
        <f>K70</f>
        <v>#N/A</v>
      </c>
      <c r="M71" s="108"/>
      <c r="N71" s="98"/>
    </row>
    <row r="72" spans="1:14" x14ac:dyDescent="0.35">
      <c r="J72" s="105" t="e">
        <f t="shared" si="8"/>
        <v>#N/A</v>
      </c>
      <c r="K72" s="106" t="e">
        <f>IF(E41="",NA(),E41)</f>
        <v>#N/A</v>
      </c>
      <c r="M72" s="108"/>
      <c r="N72" s="98"/>
    </row>
    <row r="73" spans="1:14" x14ac:dyDescent="0.35">
      <c r="J73" s="105" t="e">
        <f>IF(A41="",NA(),A41)</f>
        <v>#N/A</v>
      </c>
      <c r="K73" s="106" t="e">
        <f>K72</f>
        <v>#N/A</v>
      </c>
      <c r="M73" s="108"/>
      <c r="N73" s="98"/>
    </row>
    <row r="74" spans="1:14" x14ac:dyDescent="0.35">
      <c r="J74" s="105" t="e">
        <f t="shared" si="8"/>
        <v>#N/A</v>
      </c>
      <c r="K74" s="106" t="e">
        <f>IF(E42="",NA(),E42)</f>
        <v>#N/A</v>
      </c>
      <c r="M74" s="108"/>
      <c r="N74" s="98"/>
    </row>
    <row r="75" spans="1:14" x14ac:dyDescent="0.35">
      <c r="J75" s="105" t="e">
        <f>IF(A42="",NA(),A42)</f>
        <v>#N/A</v>
      </c>
      <c r="K75" s="106" t="e">
        <f>K74</f>
        <v>#N/A</v>
      </c>
      <c r="M75" s="108"/>
      <c r="N75" s="98"/>
    </row>
    <row r="76" spans="1:14" x14ac:dyDescent="0.35">
      <c r="J76" s="105" t="e">
        <f t="shared" si="8"/>
        <v>#N/A</v>
      </c>
      <c r="K76" s="106" t="e">
        <f>IF(E43="",NA(),E43)</f>
        <v>#N/A</v>
      </c>
      <c r="M76" s="108"/>
      <c r="N76" s="98"/>
    </row>
    <row r="77" spans="1:14" x14ac:dyDescent="0.35">
      <c r="J77" s="105" t="e">
        <f>IF(A43="",NA(),A43)</f>
        <v>#N/A</v>
      </c>
      <c r="K77" s="106" t="e">
        <f>K76</f>
        <v>#N/A</v>
      </c>
      <c r="M77" s="108"/>
      <c r="N77" s="98"/>
    </row>
    <row r="78" spans="1:14" x14ac:dyDescent="0.35">
      <c r="J78" s="105" t="e">
        <f t="shared" si="8"/>
        <v>#N/A</v>
      </c>
      <c r="K78" s="106" t="e">
        <f>IF(E44="",NA(),E44)</f>
        <v>#N/A</v>
      </c>
      <c r="M78" s="108"/>
      <c r="N78" s="98"/>
    </row>
    <row r="79" spans="1:14" x14ac:dyDescent="0.35">
      <c r="J79" s="105" t="e">
        <f>IF(A44="",NA(),A44)</f>
        <v>#N/A</v>
      </c>
      <c r="K79" s="106" t="e">
        <f>K78</f>
        <v>#N/A</v>
      </c>
      <c r="M79" s="108"/>
      <c r="N79" s="98"/>
    </row>
    <row r="80" spans="1:14" x14ac:dyDescent="0.35">
      <c r="J80" s="105" t="e">
        <f t="shared" si="8"/>
        <v>#N/A</v>
      </c>
      <c r="K80" s="106" t="e">
        <f>IF(E45="",NA(),E45)</f>
        <v>#N/A</v>
      </c>
      <c r="M80" s="108"/>
      <c r="N80" s="98"/>
    </row>
    <row r="81" spans="10:14" x14ac:dyDescent="0.35">
      <c r="J81" s="105" t="e">
        <f>IF(A45="",NA(),A45)</f>
        <v>#N/A</v>
      </c>
      <c r="K81" s="106" t="e">
        <f>K80</f>
        <v>#N/A</v>
      </c>
      <c r="M81" s="108"/>
      <c r="N81" s="98"/>
    </row>
    <row r="82" spans="10:14" x14ac:dyDescent="0.35">
      <c r="J82" s="105" t="e">
        <f t="shared" si="8"/>
        <v>#N/A</v>
      </c>
      <c r="K82" s="106" t="e">
        <f>IF(E46="",NA(),E46)</f>
        <v>#N/A</v>
      </c>
      <c r="M82" s="108"/>
      <c r="N82" s="98"/>
    </row>
    <row r="83" spans="10:14" x14ac:dyDescent="0.35">
      <c r="J83" s="105" t="e">
        <f>IF(A46="",NA(),A46)</f>
        <v>#N/A</v>
      </c>
      <c r="K83" s="106" t="e">
        <f>K82</f>
        <v>#N/A</v>
      </c>
      <c r="M83" s="108"/>
      <c r="N83" s="98"/>
    </row>
    <row r="84" spans="10:14" x14ac:dyDescent="0.35">
      <c r="J84" s="105" t="e">
        <f t="shared" si="8"/>
        <v>#N/A</v>
      </c>
      <c r="K84" s="106" t="e">
        <f>IF(E47="",NA(),E47)</f>
        <v>#N/A</v>
      </c>
      <c r="M84" s="108"/>
      <c r="N84" s="98"/>
    </row>
    <row r="85" spans="10:14" x14ac:dyDescent="0.35">
      <c r="J85" s="105" t="e">
        <f>IF(A47="",NA(),A47)</f>
        <v>#N/A</v>
      </c>
      <c r="K85" s="106" t="e">
        <f>K84</f>
        <v>#N/A</v>
      </c>
      <c r="M85" s="108"/>
      <c r="N85" s="98"/>
    </row>
    <row r="86" spans="10:14" x14ac:dyDescent="0.35">
      <c r="J86" s="105" t="e">
        <f t="shared" si="8"/>
        <v>#N/A</v>
      </c>
      <c r="K86" s="106" t="e">
        <f>IF(E48="",NA(),E48)</f>
        <v>#N/A</v>
      </c>
      <c r="M86" s="108"/>
      <c r="N86" s="98"/>
    </row>
    <row r="87" spans="10:14" x14ac:dyDescent="0.35">
      <c r="J87" s="105" t="e">
        <f>IF(A48="",NA(),A48)</f>
        <v>#N/A</v>
      </c>
      <c r="K87" s="106" t="e">
        <f>K86</f>
        <v>#N/A</v>
      </c>
      <c r="M87" s="108"/>
      <c r="N87" s="98"/>
    </row>
    <row r="88" spans="10:14" x14ac:dyDescent="0.35">
      <c r="J88" s="105" t="e">
        <f t="shared" ref="J88:J120" si="10">IF(J87="",NA(),J87+1)</f>
        <v>#N/A</v>
      </c>
      <c r="K88" s="106" t="e">
        <f>IF(E49="",NA(),E49)</f>
        <v>#N/A</v>
      </c>
      <c r="M88" s="108"/>
      <c r="N88" s="98"/>
    </row>
    <row r="89" spans="10:14" x14ac:dyDescent="0.35">
      <c r="J89" s="105" t="e">
        <f>IF(A49="",NA(),A49)</f>
        <v>#N/A</v>
      </c>
      <c r="K89" s="106" t="e">
        <f>K88</f>
        <v>#N/A</v>
      </c>
      <c r="M89" s="108"/>
      <c r="N89" s="98"/>
    </row>
    <row r="90" spans="10:14" x14ac:dyDescent="0.35">
      <c r="J90" s="105" t="e">
        <f t="shared" si="10"/>
        <v>#N/A</v>
      </c>
      <c r="K90" s="106" t="e">
        <f>IF(E50="",NA(),E50)</f>
        <v>#N/A</v>
      </c>
      <c r="M90" s="108"/>
      <c r="N90" s="98"/>
    </row>
    <row r="91" spans="10:14" x14ac:dyDescent="0.35">
      <c r="J91" s="105" t="e">
        <f>IF(A50="",NA(),A50)</f>
        <v>#N/A</v>
      </c>
      <c r="K91" s="106" t="e">
        <f>K90</f>
        <v>#N/A</v>
      </c>
      <c r="M91" s="108"/>
      <c r="N91" s="98"/>
    </row>
    <row r="92" spans="10:14" x14ac:dyDescent="0.35">
      <c r="J92" s="105" t="e">
        <f t="shared" si="10"/>
        <v>#N/A</v>
      </c>
      <c r="K92" s="106" t="e">
        <f>IF(E51="",NA(),E51)</f>
        <v>#N/A</v>
      </c>
      <c r="M92" s="108"/>
      <c r="N92" s="98"/>
    </row>
    <row r="93" spans="10:14" x14ac:dyDescent="0.35">
      <c r="J93" s="105" t="e">
        <f>IF(A51="",NA(),A51)</f>
        <v>#N/A</v>
      </c>
      <c r="K93" s="106" t="e">
        <f>K92</f>
        <v>#N/A</v>
      </c>
      <c r="M93" s="108"/>
      <c r="N93" s="98"/>
    </row>
    <row r="94" spans="10:14" x14ac:dyDescent="0.35">
      <c r="J94" s="105" t="e">
        <f t="shared" si="10"/>
        <v>#N/A</v>
      </c>
      <c r="K94" s="106" t="e">
        <f>IF(E52="",NA(),E52)</f>
        <v>#N/A</v>
      </c>
      <c r="M94" s="108"/>
      <c r="N94" s="98"/>
    </row>
    <row r="95" spans="10:14" x14ac:dyDescent="0.35">
      <c r="J95" s="105" t="e">
        <f>IF(A52="",NA(),A52)</f>
        <v>#N/A</v>
      </c>
      <c r="K95" s="106" t="e">
        <f>K94</f>
        <v>#N/A</v>
      </c>
      <c r="M95" s="108"/>
      <c r="N95" s="98"/>
    </row>
    <row r="96" spans="10:14" x14ac:dyDescent="0.35">
      <c r="J96" s="105" t="e">
        <f t="shared" si="10"/>
        <v>#N/A</v>
      </c>
      <c r="K96" s="106" t="e">
        <f>IF(E53="",NA(),E53)</f>
        <v>#N/A</v>
      </c>
      <c r="M96" s="108"/>
      <c r="N96" s="98"/>
    </row>
    <row r="97" spans="10:14" x14ac:dyDescent="0.35">
      <c r="J97" s="105" t="e">
        <f>IF(A53="",NA(),A53)</f>
        <v>#N/A</v>
      </c>
      <c r="K97" s="106" t="e">
        <f>K96</f>
        <v>#N/A</v>
      </c>
      <c r="M97" s="108"/>
      <c r="N97" s="98"/>
    </row>
    <row r="98" spans="10:14" x14ac:dyDescent="0.35">
      <c r="J98" s="105" t="e">
        <f t="shared" si="10"/>
        <v>#N/A</v>
      </c>
      <c r="K98" s="106" t="e">
        <f>IF(E54="",NA(),E54)</f>
        <v>#N/A</v>
      </c>
      <c r="M98" s="108"/>
      <c r="N98" s="98"/>
    </row>
    <row r="99" spans="10:14" x14ac:dyDescent="0.35">
      <c r="J99" s="105" t="e">
        <f>IF(A54="",NA(),A54)</f>
        <v>#N/A</v>
      </c>
      <c r="K99" s="106" t="e">
        <f>K98</f>
        <v>#N/A</v>
      </c>
      <c r="M99" s="108"/>
      <c r="N99" s="98"/>
    </row>
    <row r="100" spans="10:14" x14ac:dyDescent="0.35">
      <c r="J100" s="105" t="e">
        <f t="shared" si="10"/>
        <v>#N/A</v>
      </c>
      <c r="K100" s="106" t="e">
        <f>IF(E55="",NA(),E55)</f>
        <v>#N/A</v>
      </c>
      <c r="M100" s="108"/>
      <c r="N100" s="98"/>
    </row>
    <row r="101" spans="10:14" x14ac:dyDescent="0.35">
      <c r="J101" s="105" t="e">
        <f>IF(A55="",NA(),A55)</f>
        <v>#N/A</v>
      </c>
      <c r="K101" s="106" t="e">
        <f>K100</f>
        <v>#N/A</v>
      </c>
      <c r="M101" s="108"/>
      <c r="N101" s="98"/>
    </row>
    <row r="102" spans="10:14" x14ac:dyDescent="0.35">
      <c r="J102" s="105" t="e">
        <f t="shared" si="10"/>
        <v>#N/A</v>
      </c>
      <c r="K102" s="106" t="e">
        <f>IF(E56="",NA(),E56)</f>
        <v>#N/A</v>
      </c>
      <c r="M102" s="108"/>
      <c r="N102" s="98"/>
    </row>
    <row r="103" spans="10:14" x14ac:dyDescent="0.35">
      <c r="J103" s="105" t="e">
        <f>IF(A56="",NA(),A56)</f>
        <v>#N/A</v>
      </c>
      <c r="K103" s="106" t="e">
        <f>K102</f>
        <v>#N/A</v>
      </c>
      <c r="M103" s="108"/>
      <c r="N103" s="98"/>
    </row>
    <row r="104" spans="10:14" x14ac:dyDescent="0.35">
      <c r="J104" s="105" t="e">
        <f t="shared" si="10"/>
        <v>#N/A</v>
      </c>
      <c r="K104" s="106" t="e">
        <f>IF(E57="",NA(),E57)</f>
        <v>#N/A</v>
      </c>
      <c r="M104" s="108"/>
      <c r="N104" s="98"/>
    </row>
    <row r="105" spans="10:14" x14ac:dyDescent="0.35">
      <c r="J105" s="105" t="e">
        <f>IF(A57="",NA(),A57)</f>
        <v>#N/A</v>
      </c>
      <c r="K105" s="106" t="e">
        <f>K104</f>
        <v>#N/A</v>
      </c>
      <c r="M105" s="108"/>
      <c r="N105" s="98"/>
    </row>
    <row r="106" spans="10:14" x14ac:dyDescent="0.35">
      <c r="J106" s="105" t="e">
        <f t="shared" si="10"/>
        <v>#N/A</v>
      </c>
      <c r="K106" s="106" t="e">
        <f>IF(E58="",NA(),E58)</f>
        <v>#N/A</v>
      </c>
      <c r="M106" s="108"/>
      <c r="N106" s="98"/>
    </row>
    <row r="107" spans="10:14" x14ac:dyDescent="0.35">
      <c r="J107" s="105" t="e">
        <f>IF(A58="",NA(),A58)</f>
        <v>#N/A</v>
      </c>
      <c r="K107" s="106" t="e">
        <f>K106</f>
        <v>#N/A</v>
      </c>
      <c r="M107" s="108"/>
      <c r="N107" s="98"/>
    </row>
    <row r="108" spans="10:14" x14ac:dyDescent="0.35">
      <c r="J108" s="105" t="e">
        <f t="shared" si="10"/>
        <v>#N/A</v>
      </c>
      <c r="K108" s="106" t="e">
        <f>IF(E59="",NA(),E59)</f>
        <v>#N/A</v>
      </c>
      <c r="M108" s="108"/>
      <c r="N108" s="98"/>
    </row>
    <row r="109" spans="10:14" x14ac:dyDescent="0.35">
      <c r="J109" s="105" t="e">
        <f>IF(A59="",NA(),A59)</f>
        <v>#N/A</v>
      </c>
      <c r="K109" s="106" t="e">
        <f>K108</f>
        <v>#N/A</v>
      </c>
      <c r="M109" s="108"/>
      <c r="N109" s="98"/>
    </row>
    <row r="110" spans="10:14" x14ac:dyDescent="0.35">
      <c r="J110" s="105" t="e">
        <f t="shared" si="10"/>
        <v>#N/A</v>
      </c>
      <c r="K110" s="106" t="e">
        <f>IF(E60="",NA(),E60)</f>
        <v>#N/A</v>
      </c>
      <c r="M110" s="108"/>
      <c r="N110" s="98"/>
    </row>
    <row r="111" spans="10:14" x14ac:dyDescent="0.35">
      <c r="J111" s="105" t="e">
        <f>IF(A60="",NA(),A60)</f>
        <v>#N/A</v>
      </c>
      <c r="K111" s="106" t="e">
        <f>K110</f>
        <v>#N/A</v>
      </c>
      <c r="M111" s="108"/>
      <c r="N111" s="98"/>
    </row>
    <row r="112" spans="10:14" x14ac:dyDescent="0.35">
      <c r="J112" s="105" t="e">
        <f t="shared" si="10"/>
        <v>#N/A</v>
      </c>
      <c r="K112" s="106" t="e">
        <f>IF(E61="",NA(),E61)</f>
        <v>#N/A</v>
      </c>
      <c r="M112" s="108"/>
      <c r="N112" s="98"/>
    </row>
    <row r="113" spans="10:14" x14ac:dyDescent="0.35">
      <c r="J113" s="105" t="e">
        <f>IF(A61="",NA(),A61)</f>
        <v>#N/A</v>
      </c>
      <c r="K113" s="106" t="e">
        <f>K112</f>
        <v>#N/A</v>
      </c>
      <c r="M113" s="108"/>
      <c r="N113" s="98"/>
    </row>
    <row r="114" spans="10:14" x14ac:dyDescent="0.35">
      <c r="J114" s="105" t="e">
        <f t="shared" si="10"/>
        <v>#N/A</v>
      </c>
      <c r="K114" s="106" t="e">
        <f>IF(E62="",NA(),E62)</f>
        <v>#N/A</v>
      </c>
      <c r="M114" s="108"/>
      <c r="N114" s="98"/>
    </row>
    <row r="115" spans="10:14" x14ac:dyDescent="0.35">
      <c r="J115" s="105" t="e">
        <f>IF(A62="",NA(),A62)</f>
        <v>#N/A</v>
      </c>
      <c r="K115" s="106" t="e">
        <f>K114</f>
        <v>#N/A</v>
      </c>
      <c r="M115" s="108"/>
      <c r="N115" s="98"/>
    </row>
    <row r="116" spans="10:14" x14ac:dyDescent="0.35">
      <c r="J116" s="105" t="e">
        <f t="shared" si="10"/>
        <v>#N/A</v>
      </c>
      <c r="K116" s="106" t="e">
        <f>IF(E63="",NA(),E63)</f>
        <v>#N/A</v>
      </c>
      <c r="M116" s="108"/>
      <c r="N116" s="98"/>
    </row>
    <row r="117" spans="10:14" x14ac:dyDescent="0.35">
      <c r="J117" s="105" t="e">
        <f>IF(A63="",NA(),A63)</f>
        <v>#N/A</v>
      </c>
      <c r="K117" s="106" t="e">
        <f>K116</f>
        <v>#N/A</v>
      </c>
      <c r="M117" s="108"/>
      <c r="N117" s="98"/>
    </row>
    <row r="118" spans="10:14" x14ac:dyDescent="0.35">
      <c r="J118" s="105" t="e">
        <f t="shared" si="10"/>
        <v>#N/A</v>
      </c>
      <c r="K118" s="106" t="e">
        <f>IF(E64="",NA(),E64)</f>
        <v>#N/A</v>
      </c>
      <c r="M118" s="108"/>
      <c r="N118" s="98"/>
    </row>
    <row r="119" spans="10:14" x14ac:dyDescent="0.35">
      <c r="J119" s="105" t="e">
        <f>IF(A64="",NA(),A64)</f>
        <v>#N/A</v>
      </c>
      <c r="K119" s="106" t="e">
        <f>K118</f>
        <v>#N/A</v>
      </c>
      <c r="M119" s="108"/>
      <c r="N119" s="98"/>
    </row>
    <row r="120" spans="10:14" x14ac:dyDescent="0.35">
      <c r="J120" s="105" t="e">
        <f t="shared" si="10"/>
        <v>#N/A</v>
      </c>
      <c r="K120" s="106" t="e">
        <f>IF(E65="",NA(),E65)</f>
        <v>#N/A</v>
      </c>
      <c r="M120" s="108"/>
      <c r="N120" s="98"/>
    </row>
    <row r="121" spans="10:14" x14ac:dyDescent="0.35">
      <c r="J121" s="105" t="e">
        <f>IF(A65="",NA(),A65)</f>
        <v>#N/A</v>
      </c>
      <c r="K121" s="106" t="e">
        <f>K120</f>
        <v>#N/A</v>
      </c>
      <c r="M121" s="108"/>
      <c r="N121" s="98"/>
    </row>
    <row r="122" spans="10:14" x14ac:dyDescent="0.35">
      <c r="J122" s="105" t="e">
        <f>IF(J121="",NA(),J121+1)</f>
        <v>#N/A</v>
      </c>
      <c r="K122" s="106"/>
      <c r="M122" s="108"/>
      <c r="N122" s="98"/>
    </row>
    <row r="123" spans="10:14" x14ac:dyDescent="0.35">
      <c r="K123" s="109"/>
      <c r="M123" s="108"/>
      <c r="N123" s="98"/>
    </row>
  </sheetData>
  <sheetProtection algorithmName="SHA-512" hashValue="lX6nhGmO3xjjHfOtTgQb/CArdlsQU+rsWy5ZevkzozawP0SdPerJDYWPB9p/nMSd13CyXZXFCaCHboG78ACarw==" saltValue="OWqqJN/NbdrzdLpPcTGo5Q==" spinCount="100000" sheet="1" selectLockedCells="1"/>
  <mergeCells count="1">
    <mergeCell ref="A4:H4"/>
  </mergeCells>
  <conditionalFormatting sqref="C8:C65">
    <cfRule type="containsText" dxfId="1" priority="2" operator="containsText" text="Vérifier date">
      <formula>NOT(ISERROR(SEARCH("Vérifier date",C8)))</formula>
    </cfRule>
  </conditionalFormatting>
  <conditionalFormatting sqref="D8:D65">
    <cfRule type="containsText" dxfId="0" priority="1" operator="containsText" text="Vérifier index">
      <formula>NOT(ISERROR(SEARCH("Vérifier index",D8)))</formula>
    </cfRule>
  </conditionalFormatting>
  <pageMargins left="0.51181102362204722" right="0.51181102362204722" top="0.55118110236220474" bottom="0.55118110236220474" header="0.31496062992125984" footer="0.31496062992125984"/>
  <pageSetup paperSize="9" scale="72" fitToHeight="0" orientation="landscape" r:id="rId1"/>
  <headerFooter>
    <oddFooter>&amp;C&amp;10Outil développé par la Cellule Environnement d'AKT for Wallonia - Téléchargeable gratuitement sur www.environnement-entreprise.be</oddFooter>
  </headerFooter>
  <rowBreaks count="2" manualBreakCount="2">
    <brk id="33" max="10" man="1"/>
    <brk id="66" max="10"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J9160"/>
  <sheetViews>
    <sheetView zoomScaleNormal="100" zoomScaleSheetLayoutView="80" workbookViewId="0">
      <selection activeCell="D25" sqref="D25"/>
    </sheetView>
  </sheetViews>
  <sheetFormatPr baseColWidth="10" defaultColWidth="11.453125" defaultRowHeight="14.5" x14ac:dyDescent="0.35"/>
  <cols>
    <col min="1" max="1" width="11.453125" customWidth="1"/>
    <col min="2" max="2" width="13.81640625" style="49" bestFit="1" customWidth="1"/>
    <col min="3" max="3" width="15.81640625" customWidth="1"/>
    <col min="4" max="6" width="16.81640625" customWidth="1"/>
    <col min="7" max="10" width="13.81640625" customWidth="1"/>
  </cols>
  <sheetData>
    <row r="1" spans="1:10" ht="18.5" x14ac:dyDescent="0.45">
      <c r="A1" s="62" t="s">
        <v>19</v>
      </c>
      <c r="B1" s="134"/>
      <c r="C1" s="8"/>
      <c r="D1" s="8"/>
      <c r="E1" s="8"/>
      <c r="F1" s="8"/>
      <c r="G1" s="8"/>
      <c r="H1" s="8"/>
      <c r="I1" s="8"/>
      <c r="J1" s="9"/>
    </row>
    <row r="2" spans="1:10" x14ac:dyDescent="0.35">
      <c r="A2" s="10" t="str">
        <f>Consignes!A2</f>
        <v>Dernière révision du fichier : janvier 2025</v>
      </c>
      <c r="B2" s="135"/>
      <c r="C2" s="1"/>
      <c r="D2" s="16"/>
      <c r="E2" s="16"/>
      <c r="F2" s="16"/>
      <c r="G2" s="16"/>
      <c r="H2" s="16"/>
      <c r="I2" s="16"/>
      <c r="J2" s="17"/>
    </row>
    <row r="3" spans="1:10" ht="16.5" customHeight="1" x14ac:dyDescent="0.35">
      <c r="A3" s="12"/>
      <c r="B3" s="63"/>
      <c r="C3" s="3"/>
      <c r="D3" s="3"/>
      <c r="E3" s="3"/>
      <c r="F3" s="3"/>
      <c r="G3" s="3"/>
      <c r="H3" s="3"/>
      <c r="I3" s="3"/>
      <c r="J3" s="11"/>
    </row>
    <row r="4" spans="1:10" ht="16.5" customHeight="1" x14ac:dyDescent="0.35">
      <c r="A4" s="12" t="s">
        <v>28</v>
      </c>
      <c r="B4" s="63"/>
      <c r="C4" s="3"/>
      <c r="D4" s="3"/>
      <c r="E4" s="3"/>
      <c r="F4" s="3"/>
      <c r="G4" s="3"/>
      <c r="H4" s="3"/>
      <c r="I4" s="3"/>
      <c r="J4" s="11"/>
    </row>
    <row r="5" spans="1:10" ht="16.5" customHeight="1" x14ac:dyDescent="0.35">
      <c r="A5" s="12" t="s">
        <v>29</v>
      </c>
      <c r="B5" s="63"/>
      <c r="C5" s="3"/>
      <c r="D5" s="3"/>
      <c r="E5" s="3"/>
      <c r="F5" s="3"/>
      <c r="G5" s="3"/>
      <c r="H5" s="3"/>
      <c r="I5" s="3"/>
      <c r="J5" s="11"/>
    </row>
    <row r="6" spans="1:10" ht="16.5" customHeight="1" x14ac:dyDescent="0.35">
      <c r="A6" s="12" t="s">
        <v>30</v>
      </c>
      <c r="B6" s="63"/>
      <c r="C6" s="3"/>
      <c r="D6" s="3"/>
      <c r="E6" s="3"/>
      <c r="F6" s="3"/>
      <c r="G6" s="3"/>
      <c r="H6" s="3"/>
      <c r="I6" s="3"/>
      <c r="J6" s="11"/>
    </row>
    <row r="7" spans="1:10" ht="16.5" customHeight="1" x14ac:dyDescent="0.35">
      <c r="A7" s="12" t="s">
        <v>31</v>
      </c>
      <c r="B7" s="63"/>
      <c r="C7" s="3"/>
      <c r="D7" s="3"/>
      <c r="E7" s="3"/>
      <c r="F7" s="3"/>
      <c r="G7" s="3"/>
      <c r="H7" s="3"/>
      <c r="I7" s="3"/>
      <c r="J7" s="11"/>
    </row>
    <row r="8" spans="1:10" ht="16.5" customHeight="1" x14ac:dyDescent="0.35">
      <c r="A8" s="12" t="s">
        <v>36</v>
      </c>
      <c r="B8" s="63"/>
      <c r="C8" s="3"/>
      <c r="D8" s="3"/>
      <c r="E8" s="3"/>
      <c r="F8" s="3"/>
      <c r="G8" s="3"/>
      <c r="H8" s="3"/>
      <c r="I8" s="3"/>
      <c r="J8" s="11"/>
    </row>
    <row r="9" spans="1:10" ht="16.5" customHeight="1" x14ac:dyDescent="0.35">
      <c r="A9" s="12"/>
      <c r="B9" s="140" t="s">
        <v>32</v>
      </c>
      <c r="C9" s="3"/>
      <c r="D9" s="3"/>
      <c r="E9" s="3"/>
      <c r="F9" s="3"/>
      <c r="G9" s="3"/>
      <c r="H9" s="3"/>
      <c r="I9" s="3"/>
      <c r="J9" s="11"/>
    </row>
    <row r="10" spans="1:10" ht="16.5" customHeight="1" x14ac:dyDescent="0.35">
      <c r="A10" s="12"/>
      <c r="B10" s="141" t="s">
        <v>33</v>
      </c>
      <c r="C10" s="3"/>
      <c r="D10" s="3"/>
      <c r="E10" s="3"/>
      <c r="F10" s="3"/>
      <c r="G10" s="3"/>
      <c r="H10" s="3"/>
      <c r="I10" s="3"/>
      <c r="J10" s="11"/>
    </row>
    <row r="11" spans="1:10" ht="16.5" customHeight="1" x14ac:dyDescent="0.35">
      <c r="A11" s="12"/>
      <c r="B11" s="141" t="s">
        <v>34</v>
      </c>
      <c r="C11" s="3"/>
      <c r="D11" s="3"/>
      <c r="E11" s="3"/>
      <c r="F11" s="3"/>
      <c r="G11" s="3"/>
      <c r="H11" s="3"/>
      <c r="I11" s="3"/>
      <c r="J11" s="11"/>
    </row>
    <row r="12" spans="1:10" ht="16.5" customHeight="1" x14ac:dyDescent="0.35">
      <c r="A12" s="12" t="s">
        <v>37</v>
      </c>
      <c r="B12" s="3"/>
      <c r="C12" s="3"/>
      <c r="D12" s="3"/>
      <c r="E12" s="3"/>
      <c r="F12" s="3"/>
      <c r="G12" s="3"/>
      <c r="H12" s="3"/>
      <c r="I12" s="3"/>
      <c r="J12" s="11"/>
    </row>
    <row r="13" spans="1:10" ht="16.5" customHeight="1" x14ac:dyDescent="0.35">
      <c r="A13" s="12"/>
      <c r="B13" s="63"/>
      <c r="C13" s="3"/>
      <c r="D13" s="3"/>
      <c r="E13" s="3"/>
      <c r="F13" s="3"/>
      <c r="G13" s="3"/>
      <c r="H13" s="3"/>
      <c r="I13" s="3"/>
      <c r="J13" s="11"/>
    </row>
    <row r="14" spans="1:10" ht="47.25" customHeight="1" x14ac:dyDescent="0.35">
      <c r="A14" s="180" t="s">
        <v>35</v>
      </c>
      <c r="B14" s="181"/>
      <c r="C14" s="181"/>
      <c r="D14" s="181"/>
      <c r="E14" s="181"/>
      <c r="F14" s="181"/>
      <c r="G14" s="181"/>
      <c r="H14" s="181"/>
      <c r="I14" s="181"/>
      <c r="J14" s="182"/>
    </row>
    <row r="15" spans="1:10" ht="16.5" customHeight="1" x14ac:dyDescent="0.35">
      <c r="A15" s="12"/>
      <c r="B15" s="63"/>
      <c r="C15" s="3"/>
      <c r="D15" s="3"/>
      <c r="E15" s="3"/>
      <c r="F15" s="3"/>
      <c r="G15" s="3"/>
      <c r="H15" s="3"/>
      <c r="I15" s="3"/>
      <c r="J15" s="11"/>
    </row>
    <row r="16" spans="1:10" x14ac:dyDescent="0.35">
      <c r="A16" s="12" t="s">
        <v>24</v>
      </c>
      <c r="B16" s="63"/>
      <c r="C16" s="3"/>
      <c r="D16" s="3"/>
      <c r="E16" s="3"/>
      <c r="F16" s="3"/>
      <c r="G16" s="3"/>
      <c r="H16" s="3"/>
      <c r="I16" s="3"/>
      <c r="J16" s="11"/>
    </row>
    <row r="17" spans="1:10" x14ac:dyDescent="0.35">
      <c r="A17" s="65" t="s">
        <v>25</v>
      </c>
      <c r="B17" s="63"/>
      <c r="C17" s="3"/>
      <c r="D17" s="3"/>
      <c r="E17" s="3"/>
      <c r="F17" s="3"/>
      <c r="G17" s="3"/>
      <c r="H17" s="3"/>
      <c r="I17" s="3"/>
      <c r="J17" s="11"/>
    </row>
    <row r="18" spans="1:10" x14ac:dyDescent="0.35">
      <c r="A18" s="66" t="s">
        <v>128</v>
      </c>
      <c r="B18" s="63"/>
      <c r="C18" s="3"/>
      <c r="D18" s="3"/>
      <c r="E18" s="3"/>
      <c r="F18" s="3"/>
      <c r="G18" s="3"/>
      <c r="H18" s="3"/>
      <c r="I18" s="3"/>
      <c r="J18" s="11"/>
    </row>
    <row r="19" spans="1:10" ht="15" thickBot="1" x14ac:dyDescent="0.4">
      <c r="A19" s="12"/>
      <c r="B19" s="63"/>
      <c r="C19" s="3"/>
      <c r="D19" s="3"/>
      <c r="E19" s="3"/>
      <c r="F19" s="3"/>
      <c r="G19" s="3"/>
      <c r="H19" s="3"/>
      <c r="I19" s="3"/>
      <c r="J19" s="11"/>
    </row>
    <row r="20" spans="1:10" ht="6" customHeight="1" x14ac:dyDescent="0.35">
      <c r="A20" s="12"/>
      <c r="B20" s="136"/>
      <c r="C20" s="88"/>
      <c r="D20" s="88"/>
      <c r="E20" s="88"/>
      <c r="F20" s="88"/>
      <c r="G20" s="88"/>
      <c r="H20" s="88"/>
      <c r="I20" s="89"/>
      <c r="J20" s="11"/>
    </row>
    <row r="21" spans="1:10" ht="63" customHeight="1" x14ac:dyDescent="0.35">
      <c r="A21" s="12"/>
      <c r="B21" s="137"/>
      <c r="C21" s="205" t="s">
        <v>41</v>
      </c>
      <c r="D21" s="205"/>
      <c r="E21" s="205"/>
      <c r="F21" s="205"/>
      <c r="G21" s="205"/>
      <c r="H21" s="205"/>
      <c r="I21" s="93"/>
      <c r="J21" s="11"/>
    </row>
    <row r="22" spans="1:10" ht="6" customHeight="1" x14ac:dyDescent="0.35">
      <c r="A22" s="12"/>
      <c r="B22" s="138"/>
      <c r="C22" s="87"/>
      <c r="D22" s="87"/>
      <c r="E22" s="87"/>
      <c r="F22" s="87"/>
      <c r="G22" s="87"/>
      <c r="H22" s="87"/>
      <c r="I22" s="90"/>
      <c r="J22" s="11"/>
    </row>
    <row r="23" spans="1:10" ht="19.5" customHeight="1" x14ac:dyDescent="0.35">
      <c r="A23" s="12"/>
      <c r="B23" s="138"/>
      <c r="C23" s="87"/>
      <c r="D23" s="204" t="s">
        <v>23</v>
      </c>
      <c r="E23" s="204"/>
      <c r="F23" s="204"/>
      <c r="G23" s="87"/>
      <c r="H23" s="87"/>
      <c r="I23" s="90"/>
      <c r="J23" s="11"/>
    </row>
    <row r="24" spans="1:10" ht="19.5" customHeight="1" x14ac:dyDescent="0.35">
      <c r="A24" s="12"/>
      <c r="B24" s="138"/>
      <c r="C24" s="87"/>
      <c r="D24" s="64" t="s">
        <v>20</v>
      </c>
      <c r="E24" s="51" t="s">
        <v>21</v>
      </c>
      <c r="F24" s="64" t="s">
        <v>22</v>
      </c>
      <c r="G24" s="87"/>
      <c r="H24" s="87"/>
      <c r="I24" s="90"/>
      <c r="J24" s="11"/>
    </row>
    <row r="25" spans="1:10" ht="19.5" customHeight="1" x14ac:dyDescent="0.35">
      <c r="A25" s="12"/>
      <c r="B25" s="138"/>
      <c r="C25" s="87"/>
      <c r="D25" s="41">
        <v>39083</v>
      </c>
      <c r="E25" s="41">
        <v>39447</v>
      </c>
      <c r="F25" s="86">
        <f t="array" ref="F25">SUM((A30:A6604&gt;=D25)*(A30:A6604&lt;=E25)*(B30:B6604))</f>
        <v>1962.6</v>
      </c>
      <c r="G25" s="87"/>
      <c r="H25" s="87"/>
      <c r="I25" s="90"/>
      <c r="J25" s="11"/>
    </row>
    <row r="26" spans="1:10" ht="15" thickBot="1" x14ac:dyDescent="0.4">
      <c r="A26" s="12"/>
      <c r="B26" s="139"/>
      <c r="C26" s="91"/>
      <c r="D26" s="91"/>
      <c r="E26" s="91"/>
      <c r="F26" s="91"/>
      <c r="G26" s="91"/>
      <c r="H26" s="91"/>
      <c r="I26" s="92"/>
      <c r="J26" s="11"/>
    </row>
    <row r="27" spans="1:10" x14ac:dyDescent="0.35">
      <c r="A27" s="15"/>
      <c r="B27" s="135"/>
      <c r="C27" s="16"/>
      <c r="D27" s="16"/>
      <c r="E27" s="16"/>
      <c r="F27" s="16"/>
      <c r="G27" s="16"/>
      <c r="H27" s="16"/>
      <c r="I27" s="16"/>
      <c r="J27" s="17"/>
    </row>
    <row r="29" spans="1:10" x14ac:dyDescent="0.35">
      <c r="A29" s="49"/>
      <c r="B29" s="64" t="s">
        <v>19</v>
      </c>
    </row>
    <row r="30" spans="1:10" x14ac:dyDescent="0.35">
      <c r="A30" s="50">
        <v>39083</v>
      </c>
      <c r="B30" s="142">
        <v>7.9</v>
      </c>
    </row>
    <row r="31" spans="1:10" x14ac:dyDescent="0.35">
      <c r="A31" s="50">
        <v>39084</v>
      </c>
      <c r="B31" s="142">
        <v>9.9</v>
      </c>
    </row>
    <row r="32" spans="1:10" x14ac:dyDescent="0.35">
      <c r="A32" s="50">
        <v>39085</v>
      </c>
      <c r="B32" s="142">
        <v>10.199999999999999</v>
      </c>
    </row>
    <row r="33" spans="1:2" x14ac:dyDescent="0.35">
      <c r="A33" s="50">
        <v>39086</v>
      </c>
      <c r="B33" s="142">
        <v>8.4</v>
      </c>
    </row>
    <row r="34" spans="1:2" x14ac:dyDescent="0.35">
      <c r="A34" s="50">
        <v>39087</v>
      </c>
      <c r="B34" s="142">
        <v>7.7</v>
      </c>
    </row>
    <row r="35" spans="1:2" x14ac:dyDescent="0.35">
      <c r="A35" s="50">
        <v>39088</v>
      </c>
      <c r="B35" s="142">
        <v>6.9</v>
      </c>
    </row>
    <row r="36" spans="1:2" x14ac:dyDescent="0.35">
      <c r="A36" s="50">
        <v>39089</v>
      </c>
      <c r="B36" s="142">
        <v>7.6</v>
      </c>
    </row>
    <row r="37" spans="1:2" x14ac:dyDescent="0.35">
      <c r="A37" s="50">
        <v>39090</v>
      </c>
      <c r="B37" s="142">
        <v>7.1</v>
      </c>
    </row>
    <row r="38" spans="1:2" x14ac:dyDescent="0.35">
      <c r="A38" s="50">
        <v>39091</v>
      </c>
      <c r="B38" s="142">
        <v>4.9000000000000004</v>
      </c>
    </row>
    <row r="39" spans="1:2" x14ac:dyDescent="0.35">
      <c r="A39" s="50">
        <v>39092</v>
      </c>
      <c r="B39" s="142">
        <v>5.2</v>
      </c>
    </row>
    <row r="40" spans="1:2" x14ac:dyDescent="0.35">
      <c r="A40" s="50">
        <v>39093</v>
      </c>
      <c r="B40" s="142">
        <v>7.2</v>
      </c>
    </row>
    <row r="41" spans="1:2" x14ac:dyDescent="0.35">
      <c r="A41" s="50">
        <v>39094</v>
      </c>
      <c r="B41" s="142">
        <v>7.4</v>
      </c>
    </row>
    <row r="42" spans="1:2" x14ac:dyDescent="0.35">
      <c r="A42" s="50">
        <v>39095</v>
      </c>
      <c r="B42" s="142">
        <v>6.4</v>
      </c>
    </row>
    <row r="43" spans="1:2" x14ac:dyDescent="0.35">
      <c r="A43" s="50">
        <v>39096</v>
      </c>
      <c r="B43" s="142">
        <v>7.8</v>
      </c>
    </row>
    <row r="44" spans="1:2" x14ac:dyDescent="0.35">
      <c r="A44" s="50">
        <v>39097</v>
      </c>
      <c r="B44" s="142">
        <v>9.4</v>
      </c>
    </row>
    <row r="45" spans="1:2" x14ac:dyDescent="0.35">
      <c r="A45" s="50">
        <v>39098</v>
      </c>
      <c r="B45" s="142">
        <v>9.1</v>
      </c>
    </row>
    <row r="46" spans="1:2" x14ac:dyDescent="0.35">
      <c r="A46" s="50">
        <v>39099</v>
      </c>
      <c r="B46" s="142">
        <v>7.4</v>
      </c>
    </row>
    <row r="47" spans="1:2" x14ac:dyDescent="0.35">
      <c r="A47" s="50">
        <v>39100</v>
      </c>
      <c r="B47" s="142">
        <v>5.5</v>
      </c>
    </row>
    <row r="48" spans="1:2" x14ac:dyDescent="0.35">
      <c r="A48" s="50">
        <v>39101</v>
      </c>
      <c r="B48" s="142">
        <v>4.7</v>
      </c>
    </row>
    <row r="49" spans="1:2" x14ac:dyDescent="0.35">
      <c r="A49" s="50">
        <v>39102</v>
      </c>
      <c r="B49" s="142">
        <v>5.5</v>
      </c>
    </row>
    <row r="50" spans="1:2" x14ac:dyDescent="0.35">
      <c r="A50" s="50">
        <v>39103</v>
      </c>
      <c r="B50" s="142">
        <v>8.1999999999999993</v>
      </c>
    </row>
    <row r="51" spans="1:2" x14ac:dyDescent="0.35">
      <c r="A51" s="50">
        <v>39104</v>
      </c>
      <c r="B51" s="142">
        <v>11.5</v>
      </c>
    </row>
    <row r="52" spans="1:2" x14ac:dyDescent="0.35">
      <c r="A52" s="50">
        <v>39105</v>
      </c>
      <c r="B52" s="142">
        <v>15.3</v>
      </c>
    </row>
    <row r="53" spans="1:2" x14ac:dyDescent="0.35">
      <c r="A53" s="50">
        <v>39106</v>
      </c>
      <c r="B53" s="142">
        <v>17.100000000000001</v>
      </c>
    </row>
    <row r="54" spans="1:2" x14ac:dyDescent="0.35">
      <c r="A54" s="50">
        <v>39107</v>
      </c>
      <c r="B54" s="142">
        <v>18.100000000000001</v>
      </c>
    </row>
    <row r="55" spans="1:2" x14ac:dyDescent="0.35">
      <c r="A55" s="50">
        <v>39108</v>
      </c>
      <c r="B55" s="142">
        <v>17.2</v>
      </c>
    </row>
    <row r="56" spans="1:2" x14ac:dyDescent="0.35">
      <c r="A56" s="50">
        <v>39109</v>
      </c>
      <c r="B56" s="142">
        <v>13.9</v>
      </c>
    </row>
    <row r="57" spans="1:2" x14ac:dyDescent="0.35">
      <c r="A57" s="50">
        <v>39110</v>
      </c>
      <c r="B57" s="142">
        <v>11.8</v>
      </c>
    </row>
    <row r="58" spans="1:2" x14ac:dyDescent="0.35">
      <c r="A58" s="50">
        <v>39111</v>
      </c>
      <c r="B58" s="142">
        <v>9.8000000000000007</v>
      </c>
    </row>
    <row r="59" spans="1:2" x14ac:dyDescent="0.35">
      <c r="A59" s="50">
        <v>39112</v>
      </c>
      <c r="B59" s="142">
        <v>9</v>
      </c>
    </row>
    <row r="60" spans="1:2" x14ac:dyDescent="0.35">
      <c r="A60" s="50">
        <v>39113</v>
      </c>
      <c r="B60" s="143">
        <v>9.3000000000000007</v>
      </c>
    </row>
    <row r="61" spans="1:2" x14ac:dyDescent="0.35">
      <c r="A61" s="50">
        <v>39114</v>
      </c>
      <c r="B61" s="142">
        <v>8.8000000000000007</v>
      </c>
    </row>
    <row r="62" spans="1:2" x14ac:dyDescent="0.35">
      <c r="A62" s="50">
        <v>39115</v>
      </c>
      <c r="B62" s="142">
        <v>8.8000000000000007</v>
      </c>
    </row>
    <row r="63" spans="1:2" x14ac:dyDescent="0.35">
      <c r="A63" s="50">
        <v>39116</v>
      </c>
      <c r="B63" s="142">
        <v>9.6</v>
      </c>
    </row>
    <row r="64" spans="1:2" x14ac:dyDescent="0.35">
      <c r="A64" s="50">
        <v>39117</v>
      </c>
      <c r="B64" s="142">
        <v>11.6</v>
      </c>
    </row>
    <row r="65" spans="1:2" x14ac:dyDescent="0.35">
      <c r="A65" s="50">
        <v>39118</v>
      </c>
      <c r="B65" s="142">
        <v>13.2</v>
      </c>
    </row>
    <row r="66" spans="1:2" x14ac:dyDescent="0.35">
      <c r="A66" s="50">
        <v>39119</v>
      </c>
      <c r="B66" s="142">
        <v>14.1</v>
      </c>
    </row>
    <row r="67" spans="1:2" x14ac:dyDescent="0.35">
      <c r="A67" s="50">
        <v>39120</v>
      </c>
      <c r="B67" s="142">
        <v>16.100000000000001</v>
      </c>
    </row>
    <row r="68" spans="1:2" x14ac:dyDescent="0.35">
      <c r="A68" s="50">
        <v>39121</v>
      </c>
      <c r="B68" s="142">
        <v>15.3</v>
      </c>
    </row>
    <row r="69" spans="1:2" x14ac:dyDescent="0.35">
      <c r="A69" s="50">
        <v>39122</v>
      </c>
      <c r="B69" s="142">
        <v>13.3</v>
      </c>
    </row>
    <row r="70" spans="1:2" x14ac:dyDescent="0.35">
      <c r="A70" s="50">
        <v>39123</v>
      </c>
      <c r="B70" s="142">
        <v>10.8</v>
      </c>
    </row>
    <row r="71" spans="1:2" x14ac:dyDescent="0.35">
      <c r="A71" s="50">
        <v>39124</v>
      </c>
      <c r="B71" s="142">
        <v>8.8000000000000007</v>
      </c>
    </row>
    <row r="72" spans="1:2" x14ac:dyDescent="0.35">
      <c r="A72" s="50">
        <v>39125</v>
      </c>
      <c r="B72" s="142">
        <v>8.1999999999999993</v>
      </c>
    </row>
    <row r="73" spans="1:2" x14ac:dyDescent="0.35">
      <c r="A73" s="50">
        <v>39126</v>
      </c>
      <c r="B73" s="142">
        <v>8.3000000000000007</v>
      </c>
    </row>
    <row r="74" spans="1:2" x14ac:dyDescent="0.35">
      <c r="A74" s="50">
        <v>39127</v>
      </c>
      <c r="B74" s="142">
        <v>9.1999999999999993</v>
      </c>
    </row>
    <row r="75" spans="1:2" x14ac:dyDescent="0.35">
      <c r="A75" s="50">
        <v>39128</v>
      </c>
      <c r="B75" s="142">
        <v>9.6999999999999993</v>
      </c>
    </row>
    <row r="76" spans="1:2" x14ac:dyDescent="0.35">
      <c r="A76" s="50">
        <v>39129</v>
      </c>
      <c r="B76" s="142">
        <v>7.5</v>
      </c>
    </row>
    <row r="77" spans="1:2" x14ac:dyDescent="0.35">
      <c r="A77" s="50">
        <v>39130</v>
      </c>
      <c r="B77" s="142">
        <v>6.8</v>
      </c>
    </row>
    <row r="78" spans="1:2" x14ac:dyDescent="0.35">
      <c r="A78" s="50">
        <v>39131</v>
      </c>
      <c r="B78" s="142">
        <v>8.8000000000000007</v>
      </c>
    </row>
    <row r="79" spans="1:2" x14ac:dyDescent="0.35">
      <c r="A79" s="50">
        <v>39132</v>
      </c>
      <c r="B79" s="142">
        <v>9.8000000000000007</v>
      </c>
    </row>
    <row r="80" spans="1:2" x14ac:dyDescent="0.35">
      <c r="A80" s="50">
        <v>39133</v>
      </c>
      <c r="B80" s="142">
        <v>8.4</v>
      </c>
    </row>
    <row r="81" spans="1:2" x14ac:dyDescent="0.35">
      <c r="A81" s="50">
        <v>39134</v>
      </c>
      <c r="B81" s="142">
        <v>8.1999999999999993</v>
      </c>
    </row>
    <row r="82" spans="1:2" x14ac:dyDescent="0.35">
      <c r="A82" s="50">
        <v>39135</v>
      </c>
      <c r="B82" s="142">
        <v>8.1</v>
      </c>
    </row>
    <row r="83" spans="1:2" x14ac:dyDescent="0.35">
      <c r="A83" s="50">
        <v>39136</v>
      </c>
      <c r="B83" s="142">
        <v>7.5</v>
      </c>
    </row>
    <row r="84" spans="1:2" x14ac:dyDescent="0.35">
      <c r="A84" s="50">
        <v>39137</v>
      </c>
      <c r="B84" s="142">
        <v>7.3</v>
      </c>
    </row>
    <row r="85" spans="1:2" x14ac:dyDescent="0.35">
      <c r="A85" s="50">
        <v>39138</v>
      </c>
      <c r="B85" s="142">
        <v>8.3000000000000007</v>
      </c>
    </row>
    <row r="86" spans="1:2" x14ac:dyDescent="0.35">
      <c r="A86" s="50">
        <v>39139</v>
      </c>
      <c r="B86" s="142">
        <v>9.3000000000000007</v>
      </c>
    </row>
    <row r="87" spans="1:2" x14ac:dyDescent="0.35">
      <c r="A87" s="50">
        <v>39140</v>
      </c>
      <c r="B87" s="142">
        <v>9.4</v>
      </c>
    </row>
    <row r="88" spans="1:2" x14ac:dyDescent="0.35">
      <c r="A88" s="50">
        <v>39141</v>
      </c>
      <c r="B88" s="143">
        <v>7.9</v>
      </c>
    </row>
    <row r="89" spans="1:2" x14ac:dyDescent="0.35">
      <c r="A89" s="50">
        <v>39142</v>
      </c>
      <c r="B89" s="144">
        <v>7.6</v>
      </c>
    </row>
    <row r="90" spans="1:2" x14ac:dyDescent="0.35">
      <c r="A90" s="50">
        <v>39143</v>
      </c>
      <c r="B90" s="144">
        <v>8.6</v>
      </c>
    </row>
    <row r="91" spans="1:2" x14ac:dyDescent="0.35">
      <c r="A91" s="50">
        <v>39144</v>
      </c>
      <c r="B91" s="144">
        <v>9</v>
      </c>
    </row>
    <row r="92" spans="1:2" x14ac:dyDescent="0.35">
      <c r="A92" s="50">
        <v>39145</v>
      </c>
      <c r="B92" s="144">
        <v>7.8</v>
      </c>
    </row>
    <row r="93" spans="1:2" x14ac:dyDescent="0.35">
      <c r="A93" s="50">
        <v>39146</v>
      </c>
      <c r="B93" s="144">
        <v>7.1</v>
      </c>
    </row>
    <row r="94" spans="1:2" x14ac:dyDescent="0.35">
      <c r="A94" s="50">
        <v>39147</v>
      </c>
      <c r="B94" s="144">
        <v>7.4</v>
      </c>
    </row>
    <row r="95" spans="1:2" x14ac:dyDescent="0.35">
      <c r="A95" s="50">
        <v>39148</v>
      </c>
      <c r="B95" s="144">
        <v>8</v>
      </c>
    </row>
    <row r="96" spans="1:2" x14ac:dyDescent="0.35">
      <c r="A96" s="50">
        <v>39149</v>
      </c>
      <c r="B96" s="144">
        <v>8.6</v>
      </c>
    </row>
    <row r="97" spans="1:2" x14ac:dyDescent="0.35">
      <c r="A97" s="50">
        <v>39150</v>
      </c>
      <c r="B97" s="144">
        <v>9.4</v>
      </c>
    </row>
    <row r="98" spans="1:2" x14ac:dyDescent="0.35">
      <c r="A98" s="50">
        <v>39151</v>
      </c>
      <c r="B98" s="144">
        <v>9.6</v>
      </c>
    </row>
    <row r="99" spans="1:2" x14ac:dyDescent="0.35">
      <c r="A99" s="50">
        <v>39152</v>
      </c>
      <c r="B99" s="144">
        <v>8.1999999999999993</v>
      </c>
    </row>
    <row r="100" spans="1:2" x14ac:dyDescent="0.35">
      <c r="A100" s="50">
        <v>39153</v>
      </c>
      <c r="B100" s="144">
        <v>7.2</v>
      </c>
    </row>
    <row r="101" spans="1:2" x14ac:dyDescent="0.35">
      <c r="A101" s="50">
        <v>39154</v>
      </c>
      <c r="B101" s="144">
        <v>7.3</v>
      </c>
    </row>
    <row r="102" spans="1:2" x14ac:dyDescent="0.35">
      <c r="A102" s="50">
        <v>39155</v>
      </c>
      <c r="B102" s="144">
        <v>7.7</v>
      </c>
    </row>
    <row r="103" spans="1:2" x14ac:dyDescent="0.35">
      <c r="A103" s="50">
        <v>39156</v>
      </c>
      <c r="B103" s="144">
        <v>8.1</v>
      </c>
    </row>
    <row r="104" spans="1:2" x14ac:dyDescent="0.35">
      <c r="A104" s="50">
        <v>39157</v>
      </c>
      <c r="B104" s="144">
        <v>8.6999999999999993</v>
      </c>
    </row>
    <row r="105" spans="1:2" x14ac:dyDescent="0.35">
      <c r="A105" s="50">
        <v>39158</v>
      </c>
      <c r="B105" s="144">
        <v>7.5</v>
      </c>
    </row>
    <row r="106" spans="1:2" x14ac:dyDescent="0.35">
      <c r="A106" s="50">
        <v>39159</v>
      </c>
      <c r="B106" s="144">
        <v>8.5</v>
      </c>
    </row>
    <row r="107" spans="1:2" x14ac:dyDescent="0.35">
      <c r="A107" s="50">
        <v>39160</v>
      </c>
      <c r="B107" s="144">
        <v>11.9</v>
      </c>
    </row>
    <row r="108" spans="1:2" x14ac:dyDescent="0.35">
      <c r="A108" s="50">
        <v>39161</v>
      </c>
      <c r="B108" s="144">
        <v>13.1</v>
      </c>
    </row>
    <row r="109" spans="1:2" x14ac:dyDescent="0.35">
      <c r="A109" s="50">
        <v>39162</v>
      </c>
      <c r="B109" s="144">
        <v>13.1</v>
      </c>
    </row>
    <row r="110" spans="1:2" x14ac:dyDescent="0.35">
      <c r="A110" s="50">
        <v>39163</v>
      </c>
      <c r="B110" s="144">
        <v>11.7</v>
      </c>
    </row>
    <row r="111" spans="1:2" x14ac:dyDescent="0.35">
      <c r="A111" s="50">
        <v>39164</v>
      </c>
      <c r="B111" s="144">
        <v>11.5</v>
      </c>
    </row>
    <row r="112" spans="1:2" x14ac:dyDescent="0.35">
      <c r="A112" s="50">
        <v>39165</v>
      </c>
      <c r="B112" s="144">
        <v>10.5</v>
      </c>
    </row>
    <row r="113" spans="1:2" x14ac:dyDescent="0.35">
      <c r="A113" s="50">
        <v>39166</v>
      </c>
      <c r="B113" s="144">
        <v>8.3000000000000007</v>
      </c>
    </row>
    <row r="114" spans="1:2" x14ac:dyDescent="0.35">
      <c r="A114" s="50">
        <v>39167</v>
      </c>
      <c r="B114" s="144">
        <v>6.2</v>
      </c>
    </row>
    <row r="115" spans="1:2" x14ac:dyDescent="0.35">
      <c r="A115" s="50">
        <v>39168</v>
      </c>
      <c r="B115" s="144">
        <v>5.2</v>
      </c>
    </row>
    <row r="116" spans="1:2" x14ac:dyDescent="0.35">
      <c r="A116" s="50">
        <v>39169</v>
      </c>
      <c r="B116" s="144">
        <v>5.2</v>
      </c>
    </row>
    <row r="117" spans="1:2" x14ac:dyDescent="0.35">
      <c r="A117" s="50">
        <v>39170</v>
      </c>
      <c r="B117" s="144">
        <v>7.2</v>
      </c>
    </row>
    <row r="118" spans="1:2" x14ac:dyDescent="0.35">
      <c r="A118" s="50">
        <v>39171</v>
      </c>
      <c r="B118" s="144">
        <v>7.5</v>
      </c>
    </row>
    <row r="119" spans="1:2" x14ac:dyDescent="0.35">
      <c r="A119" s="50">
        <v>39172</v>
      </c>
      <c r="B119" s="145">
        <v>6</v>
      </c>
    </row>
    <row r="120" spans="1:2" x14ac:dyDescent="0.35">
      <c r="A120" s="50">
        <v>39173</v>
      </c>
      <c r="B120" s="144">
        <v>4.2</v>
      </c>
    </row>
    <row r="121" spans="1:2" x14ac:dyDescent="0.35">
      <c r="A121" s="50">
        <v>39174</v>
      </c>
      <c r="B121" s="144">
        <v>3.5</v>
      </c>
    </row>
    <row r="122" spans="1:2" x14ac:dyDescent="0.35">
      <c r="A122" s="50">
        <v>39175</v>
      </c>
      <c r="B122" s="144">
        <v>6.8</v>
      </c>
    </row>
    <row r="123" spans="1:2" x14ac:dyDescent="0.35">
      <c r="A123" s="50">
        <v>39176</v>
      </c>
      <c r="B123" s="144">
        <v>8.5</v>
      </c>
    </row>
    <row r="124" spans="1:2" x14ac:dyDescent="0.35">
      <c r="A124" s="50">
        <v>39177</v>
      </c>
      <c r="B124" s="144">
        <v>8.1</v>
      </c>
    </row>
    <row r="125" spans="1:2" x14ac:dyDescent="0.35">
      <c r="A125" s="50">
        <v>39178</v>
      </c>
      <c r="B125" s="144">
        <v>6.5</v>
      </c>
    </row>
    <row r="126" spans="1:2" x14ac:dyDescent="0.35">
      <c r="A126" s="50">
        <v>39179</v>
      </c>
      <c r="B126" s="144">
        <v>6.7</v>
      </c>
    </row>
    <row r="127" spans="1:2" x14ac:dyDescent="0.35">
      <c r="A127" s="50">
        <v>39180</v>
      </c>
      <c r="B127" s="144">
        <v>6.4</v>
      </c>
    </row>
    <row r="128" spans="1:2" x14ac:dyDescent="0.35">
      <c r="A128" s="50">
        <v>39181</v>
      </c>
      <c r="B128" s="144">
        <v>5.8</v>
      </c>
    </row>
    <row r="129" spans="1:2" x14ac:dyDescent="0.35">
      <c r="A129" s="50">
        <v>39182</v>
      </c>
      <c r="B129" s="144">
        <v>5.0999999999999996</v>
      </c>
    </row>
    <row r="130" spans="1:2" x14ac:dyDescent="0.35">
      <c r="A130" s="50">
        <v>39183</v>
      </c>
      <c r="B130" s="144">
        <v>4.3</v>
      </c>
    </row>
    <row r="131" spans="1:2" x14ac:dyDescent="0.35">
      <c r="A131" s="50">
        <v>39184</v>
      </c>
      <c r="B131" s="144">
        <v>2.2000000000000002</v>
      </c>
    </row>
    <row r="132" spans="1:2" x14ac:dyDescent="0.35">
      <c r="A132" s="50">
        <v>39185</v>
      </c>
      <c r="B132" s="144">
        <v>0</v>
      </c>
    </row>
    <row r="133" spans="1:2" x14ac:dyDescent="0.35">
      <c r="A133" s="50">
        <v>39186</v>
      </c>
      <c r="B133" s="144">
        <v>0</v>
      </c>
    </row>
    <row r="134" spans="1:2" x14ac:dyDescent="0.35">
      <c r="A134" s="50">
        <v>39187</v>
      </c>
      <c r="B134" s="144">
        <v>0</v>
      </c>
    </row>
    <row r="135" spans="1:2" x14ac:dyDescent="0.35">
      <c r="A135" s="50">
        <v>39188</v>
      </c>
      <c r="B135" s="144">
        <v>0</v>
      </c>
    </row>
    <row r="136" spans="1:2" x14ac:dyDescent="0.35">
      <c r="A136" s="50">
        <v>39189</v>
      </c>
      <c r="B136" s="144">
        <v>1.6</v>
      </c>
    </row>
    <row r="137" spans="1:2" x14ac:dyDescent="0.35">
      <c r="A137" s="50">
        <v>39190</v>
      </c>
      <c r="B137" s="144">
        <v>5</v>
      </c>
    </row>
    <row r="138" spans="1:2" x14ac:dyDescent="0.35">
      <c r="A138" s="50">
        <v>39191</v>
      </c>
      <c r="B138" s="144">
        <v>5.4</v>
      </c>
    </row>
    <row r="139" spans="1:2" x14ac:dyDescent="0.35">
      <c r="A139" s="50">
        <v>39192</v>
      </c>
      <c r="B139" s="144">
        <v>5.7</v>
      </c>
    </row>
    <row r="140" spans="1:2" x14ac:dyDescent="0.35">
      <c r="A140" s="50">
        <v>39193</v>
      </c>
      <c r="B140" s="144">
        <v>6</v>
      </c>
    </row>
    <row r="141" spans="1:2" x14ac:dyDescent="0.35">
      <c r="A141" s="50">
        <v>39194</v>
      </c>
      <c r="B141" s="144">
        <v>4.2</v>
      </c>
    </row>
    <row r="142" spans="1:2" x14ac:dyDescent="0.35">
      <c r="A142" s="50">
        <v>39195</v>
      </c>
      <c r="B142" s="144">
        <v>1.1000000000000001</v>
      </c>
    </row>
    <row r="143" spans="1:2" x14ac:dyDescent="0.35">
      <c r="A143" s="50">
        <v>39196</v>
      </c>
      <c r="B143" s="144">
        <v>0</v>
      </c>
    </row>
    <row r="144" spans="1:2" x14ac:dyDescent="0.35">
      <c r="A144" s="50">
        <v>39197</v>
      </c>
      <c r="B144" s="144">
        <v>0</v>
      </c>
    </row>
    <row r="145" spans="1:2" x14ac:dyDescent="0.35">
      <c r="A145" s="50">
        <v>39198</v>
      </c>
      <c r="B145" s="144">
        <v>0</v>
      </c>
    </row>
    <row r="146" spans="1:2" x14ac:dyDescent="0.35">
      <c r="A146" s="50">
        <v>39199</v>
      </c>
      <c r="B146" s="144">
        <v>0</v>
      </c>
    </row>
    <row r="147" spans="1:2" x14ac:dyDescent="0.35">
      <c r="A147" s="50">
        <v>39200</v>
      </c>
      <c r="B147" s="144">
        <v>0</v>
      </c>
    </row>
    <row r="148" spans="1:2" x14ac:dyDescent="0.35">
      <c r="A148" s="50">
        <v>39201</v>
      </c>
      <c r="B148" s="144">
        <v>0</v>
      </c>
    </row>
    <row r="149" spans="1:2" x14ac:dyDescent="0.35">
      <c r="A149" s="50">
        <v>39202</v>
      </c>
      <c r="B149" s="145">
        <v>0</v>
      </c>
    </row>
    <row r="150" spans="1:2" x14ac:dyDescent="0.35">
      <c r="A150" s="50">
        <v>39203</v>
      </c>
      <c r="B150" s="144">
        <v>0</v>
      </c>
    </row>
    <row r="151" spans="1:2" x14ac:dyDescent="0.35">
      <c r="A151" s="50">
        <v>39204</v>
      </c>
      <c r="B151" s="144">
        <v>0.69999999999999929</v>
      </c>
    </row>
    <row r="152" spans="1:2" x14ac:dyDescent="0.35">
      <c r="A152" s="50">
        <v>39205</v>
      </c>
      <c r="B152" s="144">
        <v>0.6</v>
      </c>
    </row>
    <row r="153" spans="1:2" x14ac:dyDescent="0.35">
      <c r="A153" s="50">
        <v>39206</v>
      </c>
      <c r="B153" s="144">
        <v>0.30000000000000071</v>
      </c>
    </row>
    <row r="154" spans="1:2" x14ac:dyDescent="0.35">
      <c r="A154" s="50">
        <v>39207</v>
      </c>
      <c r="B154" s="144">
        <v>1.8</v>
      </c>
    </row>
    <row r="155" spans="1:2" x14ac:dyDescent="0.35">
      <c r="A155" s="50">
        <v>39208</v>
      </c>
      <c r="B155" s="144">
        <v>3</v>
      </c>
    </row>
    <row r="156" spans="1:2" x14ac:dyDescent="0.35">
      <c r="A156" s="50">
        <v>39209</v>
      </c>
      <c r="B156" s="144">
        <v>3</v>
      </c>
    </row>
    <row r="157" spans="1:2" x14ac:dyDescent="0.35">
      <c r="A157" s="50">
        <v>39210</v>
      </c>
      <c r="B157" s="144">
        <v>3.3</v>
      </c>
    </row>
    <row r="158" spans="1:2" x14ac:dyDescent="0.35">
      <c r="A158" s="50">
        <v>39211</v>
      </c>
      <c r="B158" s="144">
        <v>4.0999999999999996</v>
      </c>
    </row>
    <row r="159" spans="1:2" x14ac:dyDescent="0.35">
      <c r="A159" s="50">
        <v>39212</v>
      </c>
      <c r="B159" s="144">
        <v>2.5</v>
      </c>
    </row>
    <row r="160" spans="1:2" x14ac:dyDescent="0.35">
      <c r="A160" s="50">
        <v>39213</v>
      </c>
      <c r="B160" s="144">
        <v>2.6</v>
      </c>
    </row>
    <row r="161" spans="1:2" x14ac:dyDescent="0.35">
      <c r="A161" s="50">
        <v>39214</v>
      </c>
      <c r="B161" s="144">
        <v>2.8</v>
      </c>
    </row>
    <row r="162" spans="1:2" x14ac:dyDescent="0.35">
      <c r="A162" s="50">
        <v>39215</v>
      </c>
      <c r="B162" s="144">
        <v>2.1</v>
      </c>
    </row>
    <row r="163" spans="1:2" x14ac:dyDescent="0.35">
      <c r="A163" s="50">
        <v>39216</v>
      </c>
      <c r="B163" s="144">
        <v>2.4</v>
      </c>
    </row>
    <row r="164" spans="1:2" x14ac:dyDescent="0.35">
      <c r="A164" s="50">
        <v>39217</v>
      </c>
      <c r="B164" s="144">
        <v>3.8</v>
      </c>
    </row>
    <row r="165" spans="1:2" x14ac:dyDescent="0.35">
      <c r="A165" s="50">
        <v>39218</v>
      </c>
      <c r="B165" s="144">
        <v>4.2</v>
      </c>
    </row>
    <row r="166" spans="1:2" x14ac:dyDescent="0.35">
      <c r="A166" s="50">
        <v>39219</v>
      </c>
      <c r="B166" s="144">
        <v>4.3</v>
      </c>
    </row>
    <row r="167" spans="1:2" x14ac:dyDescent="0.35">
      <c r="A167" s="50">
        <v>39220</v>
      </c>
      <c r="B167" s="144">
        <v>1.6</v>
      </c>
    </row>
    <row r="168" spans="1:2" x14ac:dyDescent="0.35">
      <c r="A168" s="50">
        <v>39221</v>
      </c>
      <c r="B168" s="144">
        <v>1.7</v>
      </c>
    </row>
    <row r="169" spans="1:2" x14ac:dyDescent="0.35">
      <c r="A169" s="50">
        <v>39222</v>
      </c>
      <c r="B169" s="144">
        <v>2.4</v>
      </c>
    </row>
    <row r="170" spans="1:2" x14ac:dyDescent="0.35">
      <c r="A170" s="50">
        <v>39223</v>
      </c>
      <c r="B170" s="144">
        <v>0.9</v>
      </c>
    </row>
    <row r="171" spans="1:2" x14ac:dyDescent="0.35">
      <c r="A171" s="50">
        <v>39224</v>
      </c>
      <c r="B171" s="144">
        <v>0.80000000000000071</v>
      </c>
    </row>
    <row r="172" spans="1:2" x14ac:dyDescent="0.35">
      <c r="A172" s="50">
        <v>39225</v>
      </c>
      <c r="B172" s="144">
        <v>0</v>
      </c>
    </row>
    <row r="173" spans="1:2" x14ac:dyDescent="0.35">
      <c r="A173" s="50">
        <v>39226</v>
      </c>
      <c r="B173" s="144">
        <v>0</v>
      </c>
    </row>
    <row r="174" spans="1:2" x14ac:dyDescent="0.35">
      <c r="A174" s="50">
        <v>39227</v>
      </c>
      <c r="B174" s="144">
        <v>0</v>
      </c>
    </row>
    <row r="175" spans="1:2" x14ac:dyDescent="0.35">
      <c r="A175" s="50">
        <v>39228</v>
      </c>
      <c r="B175" s="144">
        <v>0</v>
      </c>
    </row>
    <row r="176" spans="1:2" x14ac:dyDescent="0.35">
      <c r="A176" s="50">
        <v>39229</v>
      </c>
      <c r="B176" s="144">
        <v>1</v>
      </c>
    </row>
    <row r="177" spans="1:2" x14ac:dyDescent="0.35">
      <c r="A177" s="50">
        <v>39230</v>
      </c>
      <c r="B177" s="144">
        <v>3.3</v>
      </c>
    </row>
    <row r="178" spans="1:2" x14ac:dyDescent="0.35">
      <c r="A178" s="50">
        <v>39231</v>
      </c>
      <c r="B178" s="144">
        <v>4.9000000000000004</v>
      </c>
    </row>
    <row r="179" spans="1:2" x14ac:dyDescent="0.35">
      <c r="A179" s="50">
        <v>39232</v>
      </c>
      <c r="B179" s="144">
        <v>3.9</v>
      </c>
    </row>
    <row r="180" spans="1:2" x14ac:dyDescent="0.35">
      <c r="A180" s="50">
        <v>39233</v>
      </c>
      <c r="B180" s="145">
        <v>3</v>
      </c>
    </row>
    <row r="181" spans="1:2" x14ac:dyDescent="0.35">
      <c r="A181" s="50">
        <v>39234</v>
      </c>
      <c r="B181" s="144">
        <v>2.4</v>
      </c>
    </row>
    <row r="182" spans="1:2" x14ac:dyDescent="0.35">
      <c r="A182" s="50">
        <v>39235</v>
      </c>
      <c r="B182" s="144">
        <v>0</v>
      </c>
    </row>
    <row r="183" spans="1:2" x14ac:dyDescent="0.35">
      <c r="A183" s="50">
        <v>39236</v>
      </c>
      <c r="B183" s="144">
        <v>0</v>
      </c>
    </row>
    <row r="184" spans="1:2" x14ac:dyDescent="0.35">
      <c r="A184" s="50">
        <v>39237</v>
      </c>
      <c r="B184" s="144">
        <v>0</v>
      </c>
    </row>
    <row r="185" spans="1:2" x14ac:dyDescent="0.35">
      <c r="A185" s="50">
        <v>39238</v>
      </c>
      <c r="B185" s="144">
        <v>0</v>
      </c>
    </row>
    <row r="186" spans="1:2" x14ac:dyDescent="0.35">
      <c r="A186" s="50">
        <v>39239</v>
      </c>
      <c r="B186" s="144">
        <v>0</v>
      </c>
    </row>
    <row r="187" spans="1:2" x14ac:dyDescent="0.35">
      <c r="A187" s="50">
        <v>39240</v>
      </c>
      <c r="B187" s="144">
        <v>0</v>
      </c>
    </row>
    <row r="188" spans="1:2" x14ac:dyDescent="0.35">
      <c r="A188" s="50">
        <v>39241</v>
      </c>
      <c r="B188" s="144">
        <v>0</v>
      </c>
    </row>
    <row r="189" spans="1:2" x14ac:dyDescent="0.35">
      <c r="A189" s="50">
        <v>39242</v>
      </c>
      <c r="B189" s="144">
        <v>0</v>
      </c>
    </row>
    <row r="190" spans="1:2" x14ac:dyDescent="0.35">
      <c r="A190" s="50">
        <v>39243</v>
      </c>
      <c r="B190" s="144">
        <v>0</v>
      </c>
    </row>
    <row r="191" spans="1:2" x14ac:dyDescent="0.35">
      <c r="A191" s="50">
        <v>39244</v>
      </c>
      <c r="B191" s="144">
        <v>0</v>
      </c>
    </row>
    <row r="192" spans="1:2" x14ac:dyDescent="0.35">
      <c r="A192" s="50">
        <v>39245</v>
      </c>
      <c r="B192" s="144">
        <v>0</v>
      </c>
    </row>
    <row r="193" spans="1:2" x14ac:dyDescent="0.35">
      <c r="A193" s="50">
        <v>39246</v>
      </c>
      <c r="B193" s="144">
        <v>0</v>
      </c>
    </row>
    <row r="194" spans="1:2" x14ac:dyDescent="0.35">
      <c r="A194" s="50">
        <v>39247</v>
      </c>
      <c r="B194" s="144">
        <v>0</v>
      </c>
    </row>
    <row r="195" spans="1:2" x14ac:dyDescent="0.35">
      <c r="A195" s="50">
        <v>39248</v>
      </c>
      <c r="B195" s="144">
        <v>0</v>
      </c>
    </row>
    <row r="196" spans="1:2" x14ac:dyDescent="0.35">
      <c r="A196" s="50">
        <v>39249</v>
      </c>
      <c r="B196" s="144">
        <v>0</v>
      </c>
    </row>
    <row r="197" spans="1:2" x14ac:dyDescent="0.35">
      <c r="A197" s="50">
        <v>39250</v>
      </c>
      <c r="B197" s="144">
        <v>0</v>
      </c>
    </row>
    <row r="198" spans="1:2" x14ac:dyDescent="0.35">
      <c r="A198" s="50">
        <v>39251</v>
      </c>
      <c r="B198" s="144">
        <v>0</v>
      </c>
    </row>
    <row r="199" spans="1:2" x14ac:dyDescent="0.35">
      <c r="A199" s="50">
        <v>39252</v>
      </c>
      <c r="B199" s="144">
        <v>0</v>
      </c>
    </row>
    <row r="200" spans="1:2" x14ac:dyDescent="0.35">
      <c r="A200" s="50">
        <v>39253</v>
      </c>
      <c r="B200" s="144">
        <v>0</v>
      </c>
    </row>
    <row r="201" spans="1:2" x14ac:dyDescent="0.35">
      <c r="A201" s="50">
        <v>39254</v>
      </c>
      <c r="B201" s="144">
        <v>0</v>
      </c>
    </row>
    <row r="202" spans="1:2" x14ac:dyDescent="0.35">
      <c r="A202" s="50">
        <v>39255</v>
      </c>
      <c r="B202" s="144">
        <v>0</v>
      </c>
    </row>
    <row r="203" spans="1:2" x14ac:dyDescent="0.35">
      <c r="A203" s="50">
        <v>39256</v>
      </c>
      <c r="B203" s="144">
        <v>0.10000000000000142</v>
      </c>
    </row>
    <row r="204" spans="1:2" x14ac:dyDescent="0.35">
      <c r="A204" s="50">
        <v>39257</v>
      </c>
      <c r="B204" s="144">
        <v>0.30000000000000071</v>
      </c>
    </row>
    <row r="205" spans="1:2" x14ac:dyDescent="0.35">
      <c r="A205" s="50">
        <v>39258</v>
      </c>
      <c r="B205" s="144">
        <v>0.5</v>
      </c>
    </row>
    <row r="206" spans="1:2" x14ac:dyDescent="0.35">
      <c r="A206" s="50">
        <v>39259</v>
      </c>
      <c r="B206" s="144">
        <v>2.7</v>
      </c>
    </row>
    <row r="207" spans="1:2" x14ac:dyDescent="0.35">
      <c r="A207" s="50">
        <v>39260</v>
      </c>
      <c r="B207" s="144">
        <v>3.2</v>
      </c>
    </row>
    <row r="208" spans="1:2" x14ac:dyDescent="0.35">
      <c r="A208" s="50">
        <v>39261</v>
      </c>
      <c r="B208" s="144">
        <v>2</v>
      </c>
    </row>
    <row r="209" spans="1:2" x14ac:dyDescent="0.35">
      <c r="A209" s="50">
        <v>39262</v>
      </c>
      <c r="B209" s="144">
        <v>1.5</v>
      </c>
    </row>
    <row r="210" spans="1:2" x14ac:dyDescent="0.35">
      <c r="A210" s="50">
        <v>39263</v>
      </c>
      <c r="B210" s="145">
        <v>0.10000000000000142</v>
      </c>
    </row>
    <row r="211" spans="1:2" x14ac:dyDescent="0.35">
      <c r="A211" s="50">
        <v>39264</v>
      </c>
      <c r="B211" s="144">
        <v>0</v>
      </c>
    </row>
    <row r="212" spans="1:2" x14ac:dyDescent="0.35">
      <c r="A212" s="50">
        <v>39265</v>
      </c>
      <c r="B212" s="144">
        <v>0</v>
      </c>
    </row>
    <row r="213" spans="1:2" x14ac:dyDescent="0.35">
      <c r="A213" s="50">
        <v>39266</v>
      </c>
      <c r="B213" s="144">
        <v>0.6</v>
      </c>
    </row>
    <row r="214" spans="1:2" x14ac:dyDescent="0.35">
      <c r="A214" s="50">
        <v>39267</v>
      </c>
      <c r="B214" s="144">
        <v>1.6</v>
      </c>
    </row>
    <row r="215" spans="1:2" x14ac:dyDescent="0.35">
      <c r="A215" s="50">
        <v>39268</v>
      </c>
      <c r="B215" s="144">
        <v>1.3</v>
      </c>
    </row>
    <row r="216" spans="1:2" x14ac:dyDescent="0.35">
      <c r="A216" s="50">
        <v>39269</v>
      </c>
      <c r="B216" s="144">
        <v>1</v>
      </c>
    </row>
    <row r="217" spans="1:2" x14ac:dyDescent="0.35">
      <c r="A217" s="50">
        <v>39270</v>
      </c>
      <c r="B217" s="144">
        <v>0.6</v>
      </c>
    </row>
    <row r="218" spans="1:2" x14ac:dyDescent="0.35">
      <c r="A218" s="50">
        <v>39271</v>
      </c>
      <c r="B218" s="144">
        <v>0.69999999999999929</v>
      </c>
    </row>
    <row r="219" spans="1:2" x14ac:dyDescent="0.35">
      <c r="A219" s="50">
        <v>39272</v>
      </c>
      <c r="B219" s="144">
        <v>1.9</v>
      </c>
    </row>
    <row r="220" spans="1:2" x14ac:dyDescent="0.35">
      <c r="A220" s="50">
        <v>39273</v>
      </c>
      <c r="B220" s="144">
        <v>2</v>
      </c>
    </row>
    <row r="221" spans="1:2" x14ac:dyDescent="0.35">
      <c r="A221" s="50">
        <v>39274</v>
      </c>
      <c r="B221" s="144">
        <v>2.2999999999999998</v>
      </c>
    </row>
    <row r="222" spans="1:2" x14ac:dyDescent="0.35">
      <c r="A222" s="50">
        <v>39275</v>
      </c>
      <c r="B222" s="144">
        <v>1.2</v>
      </c>
    </row>
    <row r="223" spans="1:2" x14ac:dyDescent="0.35">
      <c r="A223" s="50">
        <v>39276</v>
      </c>
      <c r="B223" s="144">
        <v>0</v>
      </c>
    </row>
    <row r="224" spans="1:2" x14ac:dyDescent="0.35">
      <c r="A224" s="50">
        <v>39277</v>
      </c>
      <c r="B224" s="144">
        <v>0</v>
      </c>
    </row>
    <row r="225" spans="1:2" x14ac:dyDescent="0.35">
      <c r="A225" s="50">
        <v>39278</v>
      </c>
      <c r="B225" s="144">
        <v>0</v>
      </c>
    </row>
    <row r="226" spans="1:2" x14ac:dyDescent="0.35">
      <c r="A226" s="50">
        <v>39279</v>
      </c>
      <c r="B226" s="144">
        <v>0</v>
      </c>
    </row>
    <row r="227" spans="1:2" x14ac:dyDescent="0.35">
      <c r="A227" s="50">
        <v>39280</v>
      </c>
      <c r="B227" s="144">
        <v>0</v>
      </c>
    </row>
    <row r="228" spans="1:2" x14ac:dyDescent="0.35">
      <c r="A228" s="50">
        <v>39281</v>
      </c>
      <c r="B228" s="144">
        <v>0</v>
      </c>
    </row>
    <row r="229" spans="1:2" x14ac:dyDescent="0.35">
      <c r="A229" s="50">
        <v>39282</v>
      </c>
      <c r="B229" s="144">
        <v>0</v>
      </c>
    </row>
    <row r="230" spans="1:2" x14ac:dyDescent="0.35">
      <c r="A230" s="50">
        <v>39283</v>
      </c>
      <c r="B230" s="144">
        <v>0</v>
      </c>
    </row>
    <row r="231" spans="1:2" x14ac:dyDescent="0.35">
      <c r="A231" s="50">
        <v>39284</v>
      </c>
      <c r="B231" s="144">
        <v>0</v>
      </c>
    </row>
    <row r="232" spans="1:2" x14ac:dyDescent="0.35">
      <c r="A232" s="50">
        <v>39285</v>
      </c>
      <c r="B232" s="144">
        <v>0</v>
      </c>
    </row>
    <row r="233" spans="1:2" x14ac:dyDescent="0.35">
      <c r="A233" s="50">
        <v>39286</v>
      </c>
      <c r="B233" s="144">
        <v>0.80000000000000071</v>
      </c>
    </row>
    <row r="234" spans="1:2" x14ac:dyDescent="0.35">
      <c r="A234" s="50">
        <v>39287</v>
      </c>
      <c r="B234" s="144">
        <v>0.5</v>
      </c>
    </row>
    <row r="235" spans="1:2" x14ac:dyDescent="0.35">
      <c r="A235" s="50">
        <v>39288</v>
      </c>
      <c r="B235" s="144">
        <v>0</v>
      </c>
    </row>
    <row r="236" spans="1:2" x14ac:dyDescent="0.35">
      <c r="A236" s="50">
        <v>39289</v>
      </c>
      <c r="B236" s="144">
        <v>0</v>
      </c>
    </row>
    <row r="237" spans="1:2" x14ac:dyDescent="0.35">
      <c r="A237" s="50">
        <v>39290</v>
      </c>
      <c r="B237" s="144">
        <v>0</v>
      </c>
    </row>
    <row r="238" spans="1:2" x14ac:dyDescent="0.35">
      <c r="A238" s="50">
        <v>39291</v>
      </c>
      <c r="B238" s="144">
        <v>0</v>
      </c>
    </row>
    <row r="239" spans="1:2" x14ac:dyDescent="0.35">
      <c r="A239" s="50">
        <v>39292</v>
      </c>
      <c r="B239" s="144">
        <v>0.30000000000000071</v>
      </c>
    </row>
    <row r="240" spans="1:2" x14ac:dyDescent="0.35">
      <c r="A240" s="50">
        <v>39293</v>
      </c>
      <c r="B240" s="144">
        <v>1.9</v>
      </c>
    </row>
    <row r="241" spans="1:2" x14ac:dyDescent="0.35">
      <c r="A241" s="50">
        <v>39294</v>
      </c>
      <c r="B241" s="145">
        <v>2.2999999999999998</v>
      </c>
    </row>
    <row r="242" spans="1:2" x14ac:dyDescent="0.35">
      <c r="A242" s="50">
        <v>39295</v>
      </c>
      <c r="B242" s="144">
        <v>0.10000000000000142</v>
      </c>
    </row>
    <row r="243" spans="1:2" x14ac:dyDescent="0.35">
      <c r="A243" s="50">
        <v>39296</v>
      </c>
      <c r="B243" s="144">
        <v>0</v>
      </c>
    </row>
    <row r="244" spans="1:2" x14ac:dyDescent="0.35">
      <c r="A244" s="50">
        <v>39297</v>
      </c>
      <c r="B244" s="144">
        <v>0</v>
      </c>
    </row>
    <row r="245" spans="1:2" x14ac:dyDescent="0.35">
      <c r="A245" s="50">
        <v>39298</v>
      </c>
      <c r="B245" s="144">
        <v>0</v>
      </c>
    </row>
    <row r="246" spans="1:2" x14ac:dyDescent="0.35">
      <c r="A246" s="50">
        <v>39299</v>
      </c>
      <c r="B246" s="144">
        <v>0</v>
      </c>
    </row>
    <row r="247" spans="1:2" x14ac:dyDescent="0.35">
      <c r="A247" s="50">
        <v>39300</v>
      </c>
      <c r="B247" s="144">
        <v>0</v>
      </c>
    </row>
    <row r="248" spans="1:2" x14ac:dyDescent="0.35">
      <c r="A248" s="50">
        <v>39301</v>
      </c>
      <c r="B248" s="144">
        <v>0</v>
      </c>
    </row>
    <row r="249" spans="1:2" x14ac:dyDescent="0.35">
      <c r="A249" s="50">
        <v>39302</v>
      </c>
      <c r="B249" s="144">
        <v>0</v>
      </c>
    </row>
    <row r="250" spans="1:2" x14ac:dyDescent="0.35">
      <c r="A250" s="50">
        <v>39303</v>
      </c>
      <c r="B250" s="144">
        <v>1.4</v>
      </c>
    </row>
    <row r="251" spans="1:2" x14ac:dyDescent="0.35">
      <c r="A251" s="50">
        <v>39304</v>
      </c>
      <c r="B251" s="144">
        <v>0.6</v>
      </c>
    </row>
    <row r="252" spans="1:2" x14ac:dyDescent="0.35">
      <c r="A252" s="50">
        <v>39305</v>
      </c>
      <c r="B252" s="144">
        <v>0</v>
      </c>
    </row>
    <row r="253" spans="1:2" x14ac:dyDescent="0.35">
      <c r="A253" s="50">
        <v>39306</v>
      </c>
      <c r="B253" s="144">
        <v>0</v>
      </c>
    </row>
    <row r="254" spans="1:2" x14ac:dyDescent="0.35">
      <c r="A254" s="50">
        <v>39307</v>
      </c>
      <c r="B254" s="144">
        <v>0</v>
      </c>
    </row>
    <row r="255" spans="1:2" x14ac:dyDescent="0.35">
      <c r="A255" s="50">
        <v>39308</v>
      </c>
      <c r="B255" s="144">
        <v>0</v>
      </c>
    </row>
    <row r="256" spans="1:2" x14ac:dyDescent="0.35">
      <c r="A256" s="50">
        <v>39309</v>
      </c>
      <c r="B256" s="144">
        <v>0</v>
      </c>
    </row>
    <row r="257" spans="1:2" x14ac:dyDescent="0.35">
      <c r="A257" s="50">
        <v>39310</v>
      </c>
      <c r="B257" s="144">
        <v>0</v>
      </c>
    </row>
    <row r="258" spans="1:2" x14ac:dyDescent="0.35">
      <c r="A258" s="50">
        <v>39311</v>
      </c>
      <c r="B258" s="144">
        <v>0.39999999999999858</v>
      </c>
    </row>
    <row r="259" spans="1:2" x14ac:dyDescent="0.35">
      <c r="A259" s="50">
        <v>39312</v>
      </c>
      <c r="B259" s="144">
        <v>0.5</v>
      </c>
    </row>
    <row r="260" spans="1:2" x14ac:dyDescent="0.35">
      <c r="A260" s="50">
        <v>39313</v>
      </c>
      <c r="B260" s="144">
        <v>0</v>
      </c>
    </row>
    <row r="261" spans="1:2" x14ac:dyDescent="0.35">
      <c r="A261" s="50">
        <v>39314</v>
      </c>
      <c r="B261" s="144">
        <v>0.5</v>
      </c>
    </row>
    <row r="262" spans="1:2" x14ac:dyDescent="0.35">
      <c r="A262" s="50">
        <v>39315</v>
      </c>
      <c r="B262" s="144">
        <v>0.69999999999999929</v>
      </c>
    </row>
    <row r="263" spans="1:2" x14ac:dyDescent="0.35">
      <c r="A263" s="50">
        <v>39316</v>
      </c>
      <c r="B263" s="144">
        <v>0.39999999999999858</v>
      </c>
    </row>
    <row r="264" spans="1:2" x14ac:dyDescent="0.35">
      <c r="A264" s="50">
        <v>39317</v>
      </c>
      <c r="B264" s="144">
        <v>0</v>
      </c>
    </row>
    <row r="265" spans="1:2" x14ac:dyDescent="0.35">
      <c r="A265" s="50">
        <v>39318</v>
      </c>
      <c r="B265" s="144">
        <v>0</v>
      </c>
    </row>
    <row r="266" spans="1:2" x14ac:dyDescent="0.35">
      <c r="A266" s="50">
        <v>39319</v>
      </c>
      <c r="B266" s="144">
        <v>0</v>
      </c>
    </row>
    <row r="267" spans="1:2" x14ac:dyDescent="0.35">
      <c r="A267" s="50">
        <v>39320</v>
      </c>
      <c r="B267" s="144">
        <v>0</v>
      </c>
    </row>
    <row r="268" spans="1:2" x14ac:dyDescent="0.35">
      <c r="A268" s="50">
        <v>39321</v>
      </c>
      <c r="B268" s="144">
        <v>0.80000000000000071</v>
      </c>
    </row>
    <row r="269" spans="1:2" x14ac:dyDescent="0.35">
      <c r="A269" s="50">
        <v>39322</v>
      </c>
      <c r="B269" s="144">
        <v>1.6</v>
      </c>
    </row>
    <row r="270" spans="1:2" x14ac:dyDescent="0.35">
      <c r="A270" s="50">
        <v>39323</v>
      </c>
      <c r="B270" s="144">
        <v>2.4</v>
      </c>
    </row>
    <row r="271" spans="1:2" x14ac:dyDescent="0.35">
      <c r="A271" s="50">
        <v>39324</v>
      </c>
      <c r="B271" s="144">
        <v>2.2000000000000002</v>
      </c>
    </row>
    <row r="272" spans="1:2" x14ac:dyDescent="0.35">
      <c r="A272" s="50">
        <v>39325</v>
      </c>
      <c r="B272" s="145">
        <v>1.2</v>
      </c>
    </row>
    <row r="273" spans="1:2" x14ac:dyDescent="0.35">
      <c r="A273" s="50">
        <v>39326</v>
      </c>
      <c r="B273" s="144">
        <v>0.19999999999999929</v>
      </c>
    </row>
    <row r="274" spans="1:2" x14ac:dyDescent="0.35">
      <c r="A274" s="50">
        <v>39327</v>
      </c>
      <c r="B274" s="144">
        <v>0</v>
      </c>
    </row>
    <row r="275" spans="1:2" x14ac:dyDescent="0.35">
      <c r="A275" s="50">
        <v>39328</v>
      </c>
      <c r="B275" s="144">
        <v>0.6</v>
      </c>
    </row>
    <row r="276" spans="1:2" x14ac:dyDescent="0.35">
      <c r="A276" s="50">
        <v>39329</v>
      </c>
      <c r="B276" s="144">
        <v>2.8</v>
      </c>
    </row>
    <row r="277" spans="1:2" x14ac:dyDescent="0.35">
      <c r="A277" s="50">
        <v>39330</v>
      </c>
      <c r="B277" s="144">
        <v>4</v>
      </c>
    </row>
    <row r="278" spans="1:2" x14ac:dyDescent="0.35">
      <c r="A278" s="50">
        <v>39331</v>
      </c>
      <c r="B278" s="144">
        <v>1.7</v>
      </c>
    </row>
    <row r="279" spans="1:2" x14ac:dyDescent="0.35">
      <c r="A279" s="50">
        <v>39332</v>
      </c>
      <c r="B279" s="144">
        <v>0.5</v>
      </c>
    </row>
    <row r="280" spans="1:2" x14ac:dyDescent="0.35">
      <c r="A280" s="50">
        <v>39333</v>
      </c>
      <c r="B280" s="144">
        <v>0.69999999999999929</v>
      </c>
    </row>
    <row r="281" spans="1:2" x14ac:dyDescent="0.35">
      <c r="A281" s="50">
        <v>39334</v>
      </c>
      <c r="B281" s="144">
        <v>1.3</v>
      </c>
    </row>
    <row r="282" spans="1:2" x14ac:dyDescent="0.35">
      <c r="A282" s="50">
        <v>39335</v>
      </c>
      <c r="B282" s="144">
        <v>2.2000000000000002</v>
      </c>
    </row>
    <row r="283" spans="1:2" x14ac:dyDescent="0.35">
      <c r="A283" s="50">
        <v>39336</v>
      </c>
      <c r="B283" s="144">
        <v>2.2999999999999998</v>
      </c>
    </row>
    <row r="284" spans="1:2" x14ac:dyDescent="0.35">
      <c r="A284" s="50">
        <v>39337</v>
      </c>
      <c r="B284" s="144">
        <v>2.6</v>
      </c>
    </row>
    <row r="285" spans="1:2" x14ac:dyDescent="0.35">
      <c r="A285" s="50">
        <v>39338</v>
      </c>
      <c r="B285" s="144">
        <v>1.8</v>
      </c>
    </row>
    <row r="286" spans="1:2" x14ac:dyDescent="0.35">
      <c r="A286" s="50">
        <v>39339</v>
      </c>
      <c r="B286" s="144">
        <v>1.4</v>
      </c>
    </row>
    <row r="287" spans="1:2" x14ac:dyDescent="0.35">
      <c r="A287" s="50">
        <v>39340</v>
      </c>
      <c r="B287" s="144">
        <v>1.8</v>
      </c>
    </row>
    <row r="288" spans="1:2" x14ac:dyDescent="0.35">
      <c r="A288" s="50">
        <v>39341</v>
      </c>
      <c r="B288" s="144">
        <v>0.5</v>
      </c>
    </row>
    <row r="289" spans="1:2" x14ac:dyDescent="0.35">
      <c r="A289" s="50">
        <v>39342</v>
      </c>
      <c r="B289" s="144">
        <v>1.6</v>
      </c>
    </row>
    <row r="290" spans="1:2" x14ac:dyDescent="0.35">
      <c r="A290" s="50">
        <v>39343</v>
      </c>
      <c r="B290" s="144">
        <v>4.3</v>
      </c>
    </row>
    <row r="291" spans="1:2" x14ac:dyDescent="0.35">
      <c r="A291" s="50">
        <v>39344</v>
      </c>
      <c r="B291" s="144">
        <v>5</v>
      </c>
    </row>
    <row r="292" spans="1:2" x14ac:dyDescent="0.35">
      <c r="A292" s="50">
        <v>39345</v>
      </c>
      <c r="B292" s="144">
        <v>3.1</v>
      </c>
    </row>
    <row r="293" spans="1:2" x14ac:dyDescent="0.35">
      <c r="A293" s="50">
        <v>39346</v>
      </c>
      <c r="B293" s="144">
        <v>1.4</v>
      </c>
    </row>
    <row r="294" spans="1:2" x14ac:dyDescent="0.35">
      <c r="A294" s="50">
        <v>39347</v>
      </c>
      <c r="B294" s="144">
        <v>1.4</v>
      </c>
    </row>
    <row r="295" spans="1:2" x14ac:dyDescent="0.35">
      <c r="A295" s="50">
        <v>39348</v>
      </c>
      <c r="B295" s="144">
        <v>0.39999999999999858</v>
      </c>
    </row>
    <row r="296" spans="1:2" x14ac:dyDescent="0.35">
      <c r="A296" s="50">
        <v>39349</v>
      </c>
      <c r="B296" s="144">
        <v>1.3</v>
      </c>
    </row>
    <row r="297" spans="1:2" x14ac:dyDescent="0.35">
      <c r="A297" s="50">
        <v>39350</v>
      </c>
      <c r="B297" s="144">
        <v>3.2</v>
      </c>
    </row>
    <row r="298" spans="1:2" x14ac:dyDescent="0.35">
      <c r="A298" s="50">
        <v>39351</v>
      </c>
      <c r="B298" s="144">
        <v>5.4</v>
      </c>
    </row>
    <row r="299" spans="1:2" x14ac:dyDescent="0.35">
      <c r="A299" s="50">
        <v>39352</v>
      </c>
      <c r="B299" s="144">
        <v>5.0999999999999996</v>
      </c>
    </row>
    <row r="300" spans="1:2" x14ac:dyDescent="0.35">
      <c r="A300" s="50">
        <v>39353</v>
      </c>
      <c r="B300" s="144">
        <v>4.5</v>
      </c>
    </row>
    <row r="301" spans="1:2" x14ac:dyDescent="0.35">
      <c r="A301" s="50">
        <v>39354</v>
      </c>
      <c r="B301" s="144">
        <v>4.9000000000000004</v>
      </c>
    </row>
    <row r="302" spans="1:2" x14ac:dyDescent="0.35">
      <c r="A302" s="50">
        <v>39355</v>
      </c>
      <c r="B302" s="145">
        <v>4.3</v>
      </c>
    </row>
    <row r="303" spans="1:2" x14ac:dyDescent="0.35">
      <c r="A303" s="50">
        <v>39356</v>
      </c>
      <c r="B303" s="144">
        <v>4.3</v>
      </c>
    </row>
    <row r="304" spans="1:2" x14ac:dyDescent="0.35">
      <c r="A304" s="50">
        <v>39357</v>
      </c>
      <c r="B304" s="144">
        <v>3.6</v>
      </c>
    </row>
    <row r="305" spans="1:2" x14ac:dyDescent="0.35">
      <c r="A305" s="50">
        <v>39358</v>
      </c>
      <c r="B305" s="144">
        <v>2.2000000000000002</v>
      </c>
    </row>
    <row r="306" spans="1:2" x14ac:dyDescent="0.35">
      <c r="A306" s="50">
        <v>39359</v>
      </c>
      <c r="B306" s="144">
        <v>2.2999999999999998</v>
      </c>
    </row>
    <row r="307" spans="1:2" x14ac:dyDescent="0.35">
      <c r="A307" s="50">
        <v>39360</v>
      </c>
      <c r="B307" s="144">
        <v>3.3</v>
      </c>
    </row>
    <row r="308" spans="1:2" x14ac:dyDescent="0.35">
      <c r="A308" s="50">
        <v>39361</v>
      </c>
      <c r="B308" s="144">
        <v>4.0999999999999996</v>
      </c>
    </row>
    <row r="309" spans="1:2" x14ac:dyDescent="0.35">
      <c r="A309" s="50">
        <v>39362</v>
      </c>
      <c r="B309" s="144">
        <v>4.4000000000000004</v>
      </c>
    </row>
    <row r="310" spans="1:2" x14ac:dyDescent="0.35">
      <c r="A310" s="50">
        <v>39363</v>
      </c>
      <c r="B310" s="144">
        <v>5</v>
      </c>
    </row>
    <row r="311" spans="1:2" x14ac:dyDescent="0.35">
      <c r="A311" s="50">
        <v>39364</v>
      </c>
      <c r="B311" s="144">
        <v>4.5</v>
      </c>
    </row>
    <row r="312" spans="1:2" x14ac:dyDescent="0.35">
      <c r="A312" s="50">
        <v>39365</v>
      </c>
      <c r="B312" s="144">
        <v>4</v>
      </c>
    </row>
    <row r="313" spans="1:2" x14ac:dyDescent="0.35">
      <c r="A313" s="50">
        <v>39366</v>
      </c>
      <c r="B313" s="144">
        <v>5.2</v>
      </c>
    </row>
    <row r="314" spans="1:2" x14ac:dyDescent="0.35">
      <c r="A314" s="50">
        <v>39367</v>
      </c>
      <c r="B314" s="144">
        <v>5.2</v>
      </c>
    </row>
    <row r="315" spans="1:2" x14ac:dyDescent="0.35">
      <c r="A315" s="50">
        <v>39368</v>
      </c>
      <c r="B315" s="144">
        <v>4.9000000000000004</v>
      </c>
    </row>
    <row r="316" spans="1:2" x14ac:dyDescent="0.35">
      <c r="A316" s="50">
        <v>39369</v>
      </c>
      <c r="B316" s="144">
        <v>4.8</v>
      </c>
    </row>
    <row r="317" spans="1:2" x14ac:dyDescent="0.35">
      <c r="A317" s="50">
        <v>39370</v>
      </c>
      <c r="B317" s="144">
        <v>3.8</v>
      </c>
    </row>
    <row r="318" spans="1:2" x14ac:dyDescent="0.35">
      <c r="A318" s="50">
        <v>39371</v>
      </c>
      <c r="B318" s="144">
        <v>2.4</v>
      </c>
    </row>
    <row r="319" spans="1:2" x14ac:dyDescent="0.35">
      <c r="A319" s="50">
        <v>39372</v>
      </c>
      <c r="B319" s="144">
        <v>3.3</v>
      </c>
    </row>
    <row r="320" spans="1:2" x14ac:dyDescent="0.35">
      <c r="A320" s="50">
        <v>39373</v>
      </c>
      <c r="B320" s="144">
        <v>5.6</v>
      </c>
    </row>
    <row r="321" spans="1:2" x14ac:dyDescent="0.35">
      <c r="A321" s="50">
        <v>39374</v>
      </c>
      <c r="B321" s="144">
        <v>6.9</v>
      </c>
    </row>
    <row r="322" spans="1:2" x14ac:dyDescent="0.35">
      <c r="A322" s="50">
        <v>39375</v>
      </c>
      <c r="B322" s="144">
        <v>8.8000000000000007</v>
      </c>
    </row>
    <row r="323" spans="1:2" x14ac:dyDescent="0.35">
      <c r="A323" s="50">
        <v>39376</v>
      </c>
      <c r="B323" s="144">
        <v>9.1</v>
      </c>
    </row>
    <row r="324" spans="1:2" x14ac:dyDescent="0.35">
      <c r="A324" s="50">
        <v>39377</v>
      </c>
      <c r="B324" s="144">
        <v>9.6</v>
      </c>
    </row>
    <row r="325" spans="1:2" x14ac:dyDescent="0.35">
      <c r="A325" s="50">
        <v>39378</v>
      </c>
      <c r="B325" s="144">
        <v>11.2</v>
      </c>
    </row>
    <row r="326" spans="1:2" x14ac:dyDescent="0.35">
      <c r="A326" s="50">
        <v>39379</v>
      </c>
      <c r="B326" s="144">
        <v>11</v>
      </c>
    </row>
    <row r="327" spans="1:2" x14ac:dyDescent="0.35">
      <c r="A327" s="50">
        <v>39380</v>
      </c>
      <c r="B327" s="144">
        <v>9.5</v>
      </c>
    </row>
    <row r="328" spans="1:2" x14ac:dyDescent="0.35">
      <c r="A328" s="50">
        <v>39381</v>
      </c>
      <c r="B328" s="144">
        <v>8.5</v>
      </c>
    </row>
    <row r="329" spans="1:2" x14ac:dyDescent="0.35">
      <c r="A329" s="50">
        <v>39382</v>
      </c>
      <c r="B329" s="144">
        <v>7.9</v>
      </c>
    </row>
    <row r="330" spans="1:2" x14ac:dyDescent="0.35">
      <c r="A330" s="50">
        <v>39383</v>
      </c>
      <c r="B330" s="144">
        <v>7.3</v>
      </c>
    </row>
    <row r="331" spans="1:2" x14ac:dyDescent="0.35">
      <c r="A331" s="50">
        <v>39384</v>
      </c>
      <c r="B331" s="144">
        <v>7.3</v>
      </c>
    </row>
    <row r="332" spans="1:2" x14ac:dyDescent="0.35">
      <c r="A332" s="50">
        <v>39385</v>
      </c>
      <c r="B332" s="144">
        <v>8.3000000000000007</v>
      </c>
    </row>
    <row r="333" spans="1:2" x14ac:dyDescent="0.35">
      <c r="A333" s="50">
        <v>39386</v>
      </c>
      <c r="B333" s="145">
        <v>8.4</v>
      </c>
    </row>
    <row r="334" spans="1:2" x14ac:dyDescent="0.35">
      <c r="A334" s="50">
        <v>39387</v>
      </c>
      <c r="B334" s="144">
        <v>6.7</v>
      </c>
    </row>
    <row r="335" spans="1:2" x14ac:dyDescent="0.35">
      <c r="A335" s="50">
        <v>39388</v>
      </c>
      <c r="B335" s="144">
        <v>5.3</v>
      </c>
    </row>
    <row r="336" spans="1:2" x14ac:dyDescent="0.35">
      <c r="A336" s="50">
        <v>39389</v>
      </c>
      <c r="B336" s="144">
        <v>4.4000000000000004</v>
      </c>
    </row>
    <row r="337" spans="1:2" x14ac:dyDescent="0.35">
      <c r="A337" s="50">
        <v>39390</v>
      </c>
      <c r="B337" s="144">
        <v>5.4</v>
      </c>
    </row>
    <row r="338" spans="1:2" x14ac:dyDescent="0.35">
      <c r="A338" s="50">
        <v>39391</v>
      </c>
      <c r="B338" s="144">
        <v>6.3</v>
      </c>
    </row>
    <row r="339" spans="1:2" x14ac:dyDescent="0.35">
      <c r="A339" s="50">
        <v>39392</v>
      </c>
      <c r="B339" s="144">
        <v>7.7</v>
      </c>
    </row>
    <row r="340" spans="1:2" x14ac:dyDescent="0.35">
      <c r="A340" s="50">
        <v>39393</v>
      </c>
      <c r="B340" s="144">
        <v>7.8</v>
      </c>
    </row>
    <row r="341" spans="1:2" x14ac:dyDescent="0.35">
      <c r="A341" s="50">
        <v>39394</v>
      </c>
      <c r="B341" s="144">
        <v>7.4</v>
      </c>
    </row>
    <row r="342" spans="1:2" x14ac:dyDescent="0.35">
      <c r="A342" s="50">
        <v>39395</v>
      </c>
      <c r="B342" s="144">
        <v>10</v>
      </c>
    </row>
    <row r="343" spans="1:2" x14ac:dyDescent="0.35">
      <c r="A343" s="50">
        <v>39396</v>
      </c>
      <c r="B343" s="144">
        <v>8.8000000000000007</v>
      </c>
    </row>
    <row r="344" spans="1:2" x14ac:dyDescent="0.35">
      <c r="A344" s="50">
        <v>39397</v>
      </c>
      <c r="B344" s="144">
        <v>8.1</v>
      </c>
    </row>
    <row r="345" spans="1:2" x14ac:dyDescent="0.35">
      <c r="A345" s="50">
        <v>39398</v>
      </c>
      <c r="B345" s="144">
        <v>10.1</v>
      </c>
    </row>
    <row r="346" spans="1:2" x14ac:dyDescent="0.35">
      <c r="A346" s="50">
        <v>39399</v>
      </c>
      <c r="B346" s="144">
        <v>11.3</v>
      </c>
    </row>
    <row r="347" spans="1:2" x14ac:dyDescent="0.35">
      <c r="A347" s="50">
        <v>39400</v>
      </c>
      <c r="B347" s="144">
        <v>12.2</v>
      </c>
    </row>
    <row r="348" spans="1:2" x14ac:dyDescent="0.35">
      <c r="A348" s="50">
        <v>39401</v>
      </c>
      <c r="B348" s="144">
        <v>13.4</v>
      </c>
    </row>
    <row r="349" spans="1:2" x14ac:dyDescent="0.35">
      <c r="A349" s="50">
        <v>39402</v>
      </c>
      <c r="B349" s="144">
        <v>14.6</v>
      </c>
    </row>
    <row r="350" spans="1:2" x14ac:dyDescent="0.35">
      <c r="A350" s="50">
        <v>39403</v>
      </c>
      <c r="B350" s="144">
        <v>14.7</v>
      </c>
    </row>
    <row r="351" spans="1:2" x14ac:dyDescent="0.35">
      <c r="A351" s="50">
        <v>39404</v>
      </c>
      <c r="B351" s="144">
        <v>13.8</v>
      </c>
    </row>
    <row r="352" spans="1:2" x14ac:dyDescent="0.35">
      <c r="A352" s="50">
        <v>39405</v>
      </c>
      <c r="B352" s="144">
        <v>12.6</v>
      </c>
    </row>
    <row r="353" spans="1:2" x14ac:dyDescent="0.35">
      <c r="A353" s="50">
        <v>39406</v>
      </c>
      <c r="B353" s="144">
        <v>9.4</v>
      </c>
    </row>
    <row r="354" spans="1:2" x14ac:dyDescent="0.35">
      <c r="A354" s="50">
        <v>39407</v>
      </c>
      <c r="B354" s="144">
        <v>7.3</v>
      </c>
    </row>
    <row r="355" spans="1:2" x14ac:dyDescent="0.35">
      <c r="A355" s="50">
        <v>39408</v>
      </c>
      <c r="B355" s="144">
        <v>6.9</v>
      </c>
    </row>
    <row r="356" spans="1:2" x14ac:dyDescent="0.35">
      <c r="A356" s="50">
        <v>39409</v>
      </c>
      <c r="B356" s="144">
        <v>9</v>
      </c>
    </row>
    <row r="357" spans="1:2" x14ac:dyDescent="0.35">
      <c r="A357" s="50">
        <v>39410</v>
      </c>
      <c r="B357" s="144">
        <v>11.6</v>
      </c>
    </row>
    <row r="358" spans="1:2" x14ac:dyDescent="0.35">
      <c r="A358" s="50">
        <v>39411</v>
      </c>
      <c r="B358" s="144">
        <v>10.9</v>
      </c>
    </row>
    <row r="359" spans="1:2" x14ac:dyDescent="0.35">
      <c r="A359" s="50">
        <v>39412</v>
      </c>
      <c r="B359" s="144">
        <v>11.1</v>
      </c>
    </row>
    <row r="360" spans="1:2" x14ac:dyDescent="0.35">
      <c r="A360" s="50">
        <v>39413</v>
      </c>
      <c r="B360" s="144">
        <v>11</v>
      </c>
    </row>
    <row r="361" spans="1:2" x14ac:dyDescent="0.35">
      <c r="A361" s="50">
        <v>39414</v>
      </c>
      <c r="B361" s="144">
        <v>11.4</v>
      </c>
    </row>
    <row r="362" spans="1:2" x14ac:dyDescent="0.35">
      <c r="A362" s="50">
        <v>39415</v>
      </c>
      <c r="B362" s="144">
        <v>11.5</v>
      </c>
    </row>
    <row r="363" spans="1:2" x14ac:dyDescent="0.35">
      <c r="A363" s="50">
        <v>39416</v>
      </c>
      <c r="B363" s="145">
        <v>10.4</v>
      </c>
    </row>
    <row r="364" spans="1:2" x14ac:dyDescent="0.35">
      <c r="A364" s="50">
        <v>39417</v>
      </c>
      <c r="B364" s="144">
        <v>8.8000000000000007</v>
      </c>
    </row>
    <row r="365" spans="1:2" x14ac:dyDescent="0.35">
      <c r="A365" s="50">
        <v>39418</v>
      </c>
      <c r="B365" s="144">
        <v>7.8</v>
      </c>
    </row>
    <row r="366" spans="1:2" x14ac:dyDescent="0.35">
      <c r="A366" s="50">
        <v>39419</v>
      </c>
      <c r="B366" s="144">
        <v>8.6</v>
      </c>
    </row>
    <row r="367" spans="1:2" x14ac:dyDescent="0.35">
      <c r="A367" s="50">
        <v>39420</v>
      </c>
      <c r="B367" s="144">
        <v>9</v>
      </c>
    </row>
    <row r="368" spans="1:2" x14ac:dyDescent="0.35">
      <c r="A368" s="50">
        <v>39421</v>
      </c>
      <c r="B368" s="144">
        <v>6.8</v>
      </c>
    </row>
    <row r="369" spans="1:2" x14ac:dyDescent="0.35">
      <c r="A369" s="50">
        <v>39422</v>
      </c>
      <c r="B369" s="144">
        <v>6.1</v>
      </c>
    </row>
    <row r="370" spans="1:2" x14ac:dyDescent="0.35">
      <c r="A370" s="50">
        <v>39423</v>
      </c>
      <c r="B370" s="144">
        <v>6.5</v>
      </c>
    </row>
    <row r="371" spans="1:2" x14ac:dyDescent="0.35">
      <c r="A371" s="50">
        <v>39424</v>
      </c>
      <c r="B371" s="144">
        <v>9.1</v>
      </c>
    </row>
    <row r="372" spans="1:2" x14ac:dyDescent="0.35">
      <c r="A372" s="50">
        <v>39425</v>
      </c>
      <c r="B372" s="144">
        <v>9.3000000000000007</v>
      </c>
    </row>
    <row r="373" spans="1:2" x14ac:dyDescent="0.35">
      <c r="A373" s="50">
        <v>39426</v>
      </c>
      <c r="B373" s="144">
        <v>9.4</v>
      </c>
    </row>
    <row r="374" spans="1:2" x14ac:dyDescent="0.35">
      <c r="A374" s="50">
        <v>39427</v>
      </c>
      <c r="B374" s="144">
        <v>10.5</v>
      </c>
    </row>
    <row r="375" spans="1:2" x14ac:dyDescent="0.35">
      <c r="A375" s="50">
        <v>39428</v>
      </c>
      <c r="B375" s="144">
        <v>12.7</v>
      </c>
    </row>
    <row r="376" spans="1:2" x14ac:dyDescent="0.35">
      <c r="A376" s="50">
        <v>39429</v>
      </c>
      <c r="B376" s="144">
        <v>14</v>
      </c>
    </row>
    <row r="377" spans="1:2" x14ac:dyDescent="0.35">
      <c r="A377" s="50">
        <v>39430</v>
      </c>
      <c r="B377" s="144">
        <v>14.9</v>
      </c>
    </row>
    <row r="378" spans="1:2" x14ac:dyDescent="0.35">
      <c r="A378" s="50">
        <v>39431</v>
      </c>
      <c r="B378" s="144">
        <v>15.4</v>
      </c>
    </row>
    <row r="379" spans="1:2" x14ac:dyDescent="0.35">
      <c r="A379" s="50">
        <v>39432</v>
      </c>
      <c r="B379" s="144">
        <v>16.7</v>
      </c>
    </row>
    <row r="380" spans="1:2" x14ac:dyDescent="0.35">
      <c r="A380" s="50">
        <v>39433</v>
      </c>
      <c r="B380" s="144">
        <v>17.5</v>
      </c>
    </row>
    <row r="381" spans="1:2" x14ac:dyDescent="0.35">
      <c r="A381" s="50">
        <v>39434</v>
      </c>
      <c r="B381" s="144">
        <v>18</v>
      </c>
    </row>
    <row r="382" spans="1:2" x14ac:dyDescent="0.35">
      <c r="A382" s="50">
        <v>39435</v>
      </c>
      <c r="B382" s="144">
        <v>17.7</v>
      </c>
    </row>
    <row r="383" spans="1:2" x14ac:dyDescent="0.35">
      <c r="A383" s="50">
        <v>39436</v>
      </c>
      <c r="B383" s="144">
        <v>18.7</v>
      </c>
    </row>
    <row r="384" spans="1:2" x14ac:dyDescent="0.35">
      <c r="A384" s="50">
        <v>39437</v>
      </c>
      <c r="B384" s="144">
        <v>19</v>
      </c>
    </row>
    <row r="385" spans="1:2" x14ac:dyDescent="0.35">
      <c r="A385" s="50">
        <v>39438</v>
      </c>
      <c r="B385" s="144">
        <v>16.7</v>
      </c>
    </row>
    <row r="386" spans="1:2" x14ac:dyDescent="0.35">
      <c r="A386" s="50">
        <v>39439</v>
      </c>
      <c r="B386" s="144">
        <v>15.1</v>
      </c>
    </row>
    <row r="387" spans="1:2" x14ac:dyDescent="0.35">
      <c r="A387" s="50">
        <v>39440</v>
      </c>
      <c r="B387" s="144">
        <v>13.5</v>
      </c>
    </row>
    <row r="388" spans="1:2" x14ac:dyDescent="0.35">
      <c r="A388" s="50">
        <v>39441</v>
      </c>
      <c r="B388" s="144">
        <v>12.8</v>
      </c>
    </row>
    <row r="389" spans="1:2" x14ac:dyDescent="0.35">
      <c r="A389" s="50">
        <v>39442</v>
      </c>
      <c r="B389" s="144">
        <v>13.1</v>
      </c>
    </row>
    <row r="390" spans="1:2" x14ac:dyDescent="0.35">
      <c r="A390" s="50">
        <v>39443</v>
      </c>
      <c r="B390" s="144">
        <v>12.5</v>
      </c>
    </row>
    <row r="391" spans="1:2" x14ac:dyDescent="0.35">
      <c r="A391" s="50">
        <v>39444</v>
      </c>
      <c r="B391" s="144">
        <v>11.2</v>
      </c>
    </row>
    <row r="392" spans="1:2" x14ac:dyDescent="0.35">
      <c r="A392" s="50">
        <v>39445</v>
      </c>
      <c r="B392" s="144">
        <v>10.6</v>
      </c>
    </row>
    <row r="393" spans="1:2" x14ac:dyDescent="0.35">
      <c r="A393" s="50">
        <v>39446</v>
      </c>
      <c r="B393" s="144">
        <v>10.6</v>
      </c>
    </row>
    <row r="394" spans="1:2" x14ac:dyDescent="0.35">
      <c r="A394" s="50">
        <v>39447</v>
      </c>
      <c r="B394" s="144">
        <v>11</v>
      </c>
    </row>
    <row r="395" spans="1:2" x14ac:dyDescent="0.35">
      <c r="A395" s="50">
        <v>39448</v>
      </c>
      <c r="B395" s="146">
        <v>12</v>
      </c>
    </row>
    <row r="396" spans="1:2" x14ac:dyDescent="0.35">
      <c r="A396" s="50">
        <v>39449</v>
      </c>
      <c r="B396" s="146">
        <v>15.4</v>
      </c>
    </row>
    <row r="397" spans="1:2" x14ac:dyDescent="0.35">
      <c r="A397" s="50">
        <v>39450</v>
      </c>
      <c r="B397" s="146">
        <v>16.600000000000001</v>
      </c>
    </row>
    <row r="398" spans="1:2" x14ac:dyDescent="0.35">
      <c r="A398" s="50">
        <v>39451</v>
      </c>
      <c r="B398" s="146">
        <v>13.3</v>
      </c>
    </row>
    <row r="399" spans="1:2" x14ac:dyDescent="0.35">
      <c r="A399" s="50">
        <v>39452</v>
      </c>
      <c r="B399" s="146">
        <v>10.6</v>
      </c>
    </row>
    <row r="400" spans="1:2" x14ac:dyDescent="0.35">
      <c r="A400" s="50">
        <v>39453</v>
      </c>
      <c r="B400" s="146">
        <v>10.6</v>
      </c>
    </row>
    <row r="401" spans="1:2" x14ac:dyDescent="0.35">
      <c r="A401" s="50">
        <v>39454</v>
      </c>
      <c r="B401" s="146">
        <v>9.6</v>
      </c>
    </row>
    <row r="402" spans="1:2" x14ac:dyDescent="0.35">
      <c r="A402" s="50">
        <v>39455</v>
      </c>
      <c r="B402" s="146">
        <v>9.9</v>
      </c>
    </row>
    <row r="403" spans="1:2" x14ac:dyDescent="0.35">
      <c r="A403" s="50">
        <v>39456</v>
      </c>
      <c r="B403" s="146">
        <v>9.9</v>
      </c>
    </row>
    <row r="404" spans="1:2" x14ac:dyDescent="0.35">
      <c r="A404" s="50">
        <v>39457</v>
      </c>
      <c r="B404" s="146">
        <v>9</v>
      </c>
    </row>
    <row r="405" spans="1:2" x14ac:dyDescent="0.35">
      <c r="A405" s="50">
        <v>39458</v>
      </c>
      <c r="B405" s="146">
        <v>7.5</v>
      </c>
    </row>
    <row r="406" spans="1:2" x14ac:dyDescent="0.35">
      <c r="A406" s="50">
        <v>39459</v>
      </c>
      <c r="B406" s="146">
        <v>9.1</v>
      </c>
    </row>
    <row r="407" spans="1:2" x14ac:dyDescent="0.35">
      <c r="A407" s="50">
        <v>39460</v>
      </c>
      <c r="B407" s="146">
        <v>10</v>
      </c>
    </row>
    <row r="408" spans="1:2" x14ac:dyDescent="0.35">
      <c r="A408" s="50">
        <v>39461</v>
      </c>
      <c r="B408" s="146">
        <v>9.6</v>
      </c>
    </row>
    <row r="409" spans="1:2" x14ac:dyDescent="0.35">
      <c r="A409" s="50">
        <v>39462</v>
      </c>
      <c r="B409" s="146">
        <v>8.6</v>
      </c>
    </row>
    <row r="410" spans="1:2" x14ac:dyDescent="0.35">
      <c r="A410" s="50">
        <v>39463</v>
      </c>
      <c r="B410" s="146">
        <v>9.1</v>
      </c>
    </row>
    <row r="411" spans="1:2" x14ac:dyDescent="0.35">
      <c r="A411" s="50">
        <v>39464</v>
      </c>
      <c r="B411" s="146">
        <v>9.1</v>
      </c>
    </row>
    <row r="412" spans="1:2" x14ac:dyDescent="0.35">
      <c r="A412" s="50">
        <v>39465</v>
      </c>
      <c r="B412" s="146">
        <v>8</v>
      </c>
    </row>
    <row r="413" spans="1:2" x14ac:dyDescent="0.35">
      <c r="A413" s="50">
        <v>39466</v>
      </c>
      <c r="B413" s="146">
        <v>5.7</v>
      </c>
    </row>
    <row r="414" spans="1:2" x14ac:dyDescent="0.35">
      <c r="A414" s="50">
        <v>39467</v>
      </c>
      <c r="B414" s="146">
        <v>5.0999999999999996</v>
      </c>
    </row>
    <row r="415" spans="1:2" x14ac:dyDescent="0.35">
      <c r="A415" s="50">
        <v>39468</v>
      </c>
      <c r="B415" s="146">
        <v>6</v>
      </c>
    </row>
    <row r="416" spans="1:2" x14ac:dyDescent="0.35">
      <c r="A416" s="50">
        <v>39469</v>
      </c>
      <c r="B416" s="146">
        <v>9</v>
      </c>
    </row>
    <row r="417" spans="1:2" x14ac:dyDescent="0.35">
      <c r="A417" s="50">
        <v>39470</v>
      </c>
      <c r="B417" s="146">
        <v>9.8000000000000007</v>
      </c>
    </row>
    <row r="418" spans="1:2" x14ac:dyDescent="0.35">
      <c r="A418" s="50">
        <v>39471</v>
      </c>
      <c r="B418" s="146">
        <v>9.1999999999999993</v>
      </c>
    </row>
    <row r="419" spans="1:2" x14ac:dyDescent="0.35">
      <c r="A419" s="50">
        <v>39472</v>
      </c>
      <c r="B419" s="146">
        <v>10.3</v>
      </c>
    </row>
    <row r="420" spans="1:2" x14ac:dyDescent="0.35">
      <c r="A420" s="50">
        <v>39473</v>
      </c>
      <c r="B420" s="146">
        <v>10.199999999999999</v>
      </c>
    </row>
    <row r="421" spans="1:2" x14ac:dyDescent="0.35">
      <c r="A421" s="50">
        <v>39474</v>
      </c>
      <c r="B421" s="146">
        <v>10</v>
      </c>
    </row>
    <row r="422" spans="1:2" x14ac:dyDescent="0.35">
      <c r="A422" s="50">
        <v>39475</v>
      </c>
      <c r="B422" s="146">
        <v>9.6</v>
      </c>
    </row>
    <row r="423" spans="1:2" x14ac:dyDescent="0.35">
      <c r="A423" s="50">
        <v>39476</v>
      </c>
      <c r="B423" s="146">
        <v>10.8</v>
      </c>
    </row>
    <row r="424" spans="1:2" x14ac:dyDescent="0.35">
      <c r="A424" s="50">
        <v>39477</v>
      </c>
      <c r="B424" s="146">
        <v>12.5</v>
      </c>
    </row>
    <row r="425" spans="1:2" x14ac:dyDescent="0.35">
      <c r="A425" s="50">
        <v>39478</v>
      </c>
      <c r="B425" s="147">
        <v>12.7</v>
      </c>
    </row>
    <row r="426" spans="1:2" x14ac:dyDescent="0.35">
      <c r="A426" s="50">
        <v>39479</v>
      </c>
      <c r="B426" s="146">
        <v>11.8</v>
      </c>
    </row>
    <row r="427" spans="1:2" x14ac:dyDescent="0.35">
      <c r="A427" s="50">
        <v>39480</v>
      </c>
      <c r="B427" s="146">
        <v>12.5</v>
      </c>
    </row>
    <row r="428" spans="1:2" x14ac:dyDescent="0.35">
      <c r="A428" s="50">
        <v>39481</v>
      </c>
      <c r="B428" s="146">
        <v>12.6</v>
      </c>
    </row>
    <row r="429" spans="1:2" x14ac:dyDescent="0.35">
      <c r="A429" s="50">
        <v>39482</v>
      </c>
      <c r="B429" s="146">
        <v>11.1</v>
      </c>
    </row>
    <row r="430" spans="1:2" x14ac:dyDescent="0.35">
      <c r="A430" s="50">
        <v>39483</v>
      </c>
      <c r="B430" s="146">
        <v>9.1999999999999993</v>
      </c>
    </row>
    <row r="431" spans="1:2" x14ac:dyDescent="0.35">
      <c r="A431" s="50">
        <v>39484</v>
      </c>
      <c r="B431" s="146">
        <v>8.9</v>
      </c>
    </row>
    <row r="432" spans="1:2" x14ac:dyDescent="0.35">
      <c r="A432" s="50">
        <v>39485</v>
      </c>
      <c r="B432" s="146">
        <v>10.4</v>
      </c>
    </row>
    <row r="433" spans="1:2" x14ac:dyDescent="0.35">
      <c r="A433" s="50">
        <v>39486</v>
      </c>
      <c r="B433" s="146">
        <v>9.4</v>
      </c>
    </row>
    <row r="434" spans="1:2" x14ac:dyDescent="0.35">
      <c r="A434" s="50">
        <v>39487</v>
      </c>
      <c r="B434" s="146">
        <v>8.6</v>
      </c>
    </row>
    <row r="435" spans="1:2" x14ac:dyDescent="0.35">
      <c r="A435" s="50">
        <v>39488</v>
      </c>
      <c r="B435" s="146">
        <v>9.1</v>
      </c>
    </row>
    <row r="436" spans="1:2" x14ac:dyDescent="0.35">
      <c r="A436" s="50">
        <v>39489</v>
      </c>
      <c r="B436" s="146">
        <v>8.8000000000000007</v>
      </c>
    </row>
    <row r="437" spans="1:2" x14ac:dyDescent="0.35">
      <c r="A437" s="50">
        <v>39490</v>
      </c>
      <c r="B437" s="146">
        <v>8.8000000000000007</v>
      </c>
    </row>
    <row r="438" spans="1:2" x14ac:dyDescent="0.35">
      <c r="A438" s="50">
        <v>39491</v>
      </c>
      <c r="B438" s="146">
        <v>12.5</v>
      </c>
    </row>
    <row r="439" spans="1:2" x14ac:dyDescent="0.35">
      <c r="A439" s="50">
        <v>39492</v>
      </c>
      <c r="B439" s="146">
        <v>14.9</v>
      </c>
    </row>
    <row r="440" spans="1:2" x14ac:dyDescent="0.35">
      <c r="A440" s="50">
        <v>39493</v>
      </c>
      <c r="B440" s="146">
        <v>14.2</v>
      </c>
    </row>
    <row r="441" spans="1:2" x14ac:dyDescent="0.35">
      <c r="A441" s="50">
        <v>39494</v>
      </c>
      <c r="B441" s="146">
        <v>15.2</v>
      </c>
    </row>
    <row r="442" spans="1:2" x14ac:dyDescent="0.35">
      <c r="A442" s="50">
        <v>39495</v>
      </c>
      <c r="B442" s="146">
        <v>14.7</v>
      </c>
    </row>
    <row r="443" spans="1:2" x14ac:dyDescent="0.35">
      <c r="A443" s="50">
        <v>39496</v>
      </c>
      <c r="B443" s="146">
        <v>13.8</v>
      </c>
    </row>
    <row r="444" spans="1:2" x14ac:dyDescent="0.35">
      <c r="A444" s="50">
        <v>39497</v>
      </c>
      <c r="B444" s="146">
        <v>14.5</v>
      </c>
    </row>
    <row r="445" spans="1:2" x14ac:dyDescent="0.35">
      <c r="A445" s="50">
        <v>39498</v>
      </c>
      <c r="B445" s="146">
        <v>12.1</v>
      </c>
    </row>
    <row r="446" spans="1:2" x14ac:dyDescent="0.35">
      <c r="A446" s="50">
        <v>39499</v>
      </c>
      <c r="B446" s="146">
        <v>9.9</v>
      </c>
    </row>
    <row r="447" spans="1:2" x14ac:dyDescent="0.35">
      <c r="A447" s="50">
        <v>39500</v>
      </c>
      <c r="B447" s="146">
        <v>7.8</v>
      </c>
    </row>
    <row r="448" spans="1:2" x14ac:dyDescent="0.35">
      <c r="A448" s="50">
        <v>39501</v>
      </c>
      <c r="B448" s="146">
        <v>7</v>
      </c>
    </row>
    <row r="449" spans="1:2" x14ac:dyDescent="0.35">
      <c r="A449" s="50">
        <v>39502</v>
      </c>
      <c r="B449" s="146">
        <v>6</v>
      </c>
    </row>
    <row r="450" spans="1:2" x14ac:dyDescent="0.35">
      <c r="A450" s="50">
        <v>39503</v>
      </c>
      <c r="B450" s="146">
        <v>6.6</v>
      </c>
    </row>
    <row r="451" spans="1:2" x14ac:dyDescent="0.35">
      <c r="A451" s="50">
        <v>39504</v>
      </c>
      <c r="B451" s="146">
        <v>6.6</v>
      </c>
    </row>
    <row r="452" spans="1:2" x14ac:dyDescent="0.35">
      <c r="A452" s="50">
        <v>39505</v>
      </c>
      <c r="B452" s="146">
        <v>8.3000000000000007</v>
      </c>
    </row>
    <row r="453" spans="1:2" x14ac:dyDescent="0.35">
      <c r="A453" s="50">
        <v>39506</v>
      </c>
      <c r="B453" s="146">
        <v>9.1999999999999993</v>
      </c>
    </row>
    <row r="454" spans="1:2" x14ac:dyDescent="0.35">
      <c r="A454" s="50">
        <v>39507</v>
      </c>
      <c r="B454" s="147">
        <v>8.9</v>
      </c>
    </row>
    <row r="455" spans="1:2" x14ac:dyDescent="0.35">
      <c r="A455" s="50">
        <v>39508</v>
      </c>
      <c r="B455" s="146">
        <v>7.7</v>
      </c>
    </row>
    <row r="456" spans="1:2" x14ac:dyDescent="0.35">
      <c r="A456" s="50">
        <v>39509</v>
      </c>
      <c r="B456" s="146">
        <v>6.5</v>
      </c>
    </row>
    <row r="457" spans="1:2" x14ac:dyDescent="0.35">
      <c r="A457" s="50">
        <v>39510</v>
      </c>
      <c r="B457" s="146">
        <v>8.6</v>
      </c>
    </row>
    <row r="458" spans="1:2" x14ac:dyDescent="0.35">
      <c r="A458" s="50">
        <v>39511</v>
      </c>
      <c r="B458" s="146">
        <v>11.5</v>
      </c>
    </row>
    <row r="459" spans="1:2" x14ac:dyDescent="0.35">
      <c r="A459" s="50">
        <v>39512</v>
      </c>
      <c r="B459" s="146">
        <v>13.3</v>
      </c>
    </row>
    <row r="460" spans="1:2" x14ac:dyDescent="0.35">
      <c r="A460" s="50">
        <v>39513</v>
      </c>
      <c r="B460" s="146">
        <v>11.6</v>
      </c>
    </row>
    <row r="461" spans="1:2" x14ac:dyDescent="0.35">
      <c r="A461" s="50">
        <v>39514</v>
      </c>
      <c r="B461" s="146">
        <v>9.9</v>
      </c>
    </row>
    <row r="462" spans="1:2" x14ac:dyDescent="0.35">
      <c r="A462" s="50">
        <v>39515</v>
      </c>
      <c r="B462" s="146">
        <v>9.6999999999999993</v>
      </c>
    </row>
    <row r="463" spans="1:2" x14ac:dyDescent="0.35">
      <c r="A463" s="50">
        <v>39516</v>
      </c>
      <c r="B463" s="146">
        <v>9.3000000000000007</v>
      </c>
    </row>
    <row r="464" spans="1:2" x14ac:dyDescent="0.35">
      <c r="A464" s="50">
        <v>39517</v>
      </c>
      <c r="B464" s="146">
        <v>10</v>
      </c>
    </row>
    <row r="465" spans="1:2" x14ac:dyDescent="0.35">
      <c r="A465" s="50">
        <v>39518</v>
      </c>
      <c r="B465" s="146">
        <v>8.9</v>
      </c>
    </row>
    <row r="466" spans="1:2" x14ac:dyDescent="0.35">
      <c r="A466" s="50">
        <v>39519</v>
      </c>
      <c r="B466" s="146">
        <v>8.5</v>
      </c>
    </row>
    <row r="467" spans="1:2" x14ac:dyDescent="0.35">
      <c r="A467" s="50">
        <v>39520</v>
      </c>
      <c r="B467" s="146">
        <v>8.6999999999999993</v>
      </c>
    </row>
    <row r="468" spans="1:2" x14ac:dyDescent="0.35">
      <c r="A468" s="50">
        <v>39521</v>
      </c>
      <c r="B468" s="146">
        <v>7.8</v>
      </c>
    </row>
    <row r="469" spans="1:2" x14ac:dyDescent="0.35">
      <c r="A469" s="50">
        <v>39522</v>
      </c>
      <c r="B469" s="146">
        <v>6.1</v>
      </c>
    </row>
    <row r="470" spans="1:2" x14ac:dyDescent="0.35">
      <c r="A470" s="50">
        <v>39523</v>
      </c>
      <c r="B470" s="146">
        <v>6.4</v>
      </c>
    </row>
    <row r="471" spans="1:2" x14ac:dyDescent="0.35">
      <c r="A471" s="50">
        <v>39524</v>
      </c>
      <c r="B471" s="146">
        <v>9.3000000000000007</v>
      </c>
    </row>
    <row r="472" spans="1:2" x14ac:dyDescent="0.35">
      <c r="A472" s="50">
        <v>39525</v>
      </c>
      <c r="B472" s="146">
        <v>11.6</v>
      </c>
    </row>
    <row r="473" spans="1:2" x14ac:dyDescent="0.35">
      <c r="A473" s="50">
        <v>39526</v>
      </c>
      <c r="B473" s="146">
        <v>12.2</v>
      </c>
    </row>
    <row r="474" spans="1:2" x14ac:dyDescent="0.35">
      <c r="A474" s="50">
        <v>39527</v>
      </c>
      <c r="B474" s="146">
        <v>11.9</v>
      </c>
    </row>
    <row r="475" spans="1:2" x14ac:dyDescent="0.35">
      <c r="A475" s="50">
        <v>39528</v>
      </c>
      <c r="B475" s="146">
        <v>12.1</v>
      </c>
    </row>
    <row r="476" spans="1:2" x14ac:dyDescent="0.35">
      <c r="A476" s="50">
        <v>39529</v>
      </c>
      <c r="B476" s="146">
        <v>13.1</v>
      </c>
    </row>
    <row r="477" spans="1:2" x14ac:dyDescent="0.35">
      <c r="A477" s="50">
        <v>39530</v>
      </c>
      <c r="B477" s="146">
        <v>14.3</v>
      </c>
    </row>
    <row r="478" spans="1:2" x14ac:dyDescent="0.35">
      <c r="A478" s="50">
        <v>39531</v>
      </c>
      <c r="B478" s="146">
        <v>15</v>
      </c>
    </row>
    <row r="479" spans="1:2" x14ac:dyDescent="0.35">
      <c r="A479" s="50">
        <v>39532</v>
      </c>
      <c r="B479" s="146">
        <v>15.2</v>
      </c>
    </row>
    <row r="480" spans="1:2" x14ac:dyDescent="0.35">
      <c r="A480" s="50">
        <v>39533</v>
      </c>
      <c r="B480" s="146">
        <v>13</v>
      </c>
    </row>
    <row r="481" spans="1:2" x14ac:dyDescent="0.35">
      <c r="A481" s="50">
        <v>39534</v>
      </c>
      <c r="B481" s="146">
        <v>11.5</v>
      </c>
    </row>
    <row r="482" spans="1:2" x14ac:dyDescent="0.35">
      <c r="A482" s="50">
        <v>39535</v>
      </c>
      <c r="B482" s="146">
        <v>10.199999999999999</v>
      </c>
    </row>
    <row r="483" spans="1:2" x14ac:dyDescent="0.35">
      <c r="A483" s="50">
        <v>39536</v>
      </c>
      <c r="B483" s="146">
        <v>8.4</v>
      </c>
    </row>
    <row r="484" spans="1:2" x14ac:dyDescent="0.35">
      <c r="A484" s="50">
        <v>39537</v>
      </c>
      <c r="B484" s="146">
        <v>7.1</v>
      </c>
    </row>
    <row r="485" spans="1:2" x14ac:dyDescent="0.35">
      <c r="A485" s="50">
        <v>39538</v>
      </c>
      <c r="B485" s="147">
        <v>6.7</v>
      </c>
    </row>
    <row r="486" spans="1:2" x14ac:dyDescent="0.35">
      <c r="A486" s="50">
        <v>39539</v>
      </c>
      <c r="B486" s="146">
        <v>7.3</v>
      </c>
    </row>
    <row r="487" spans="1:2" x14ac:dyDescent="0.35">
      <c r="A487" s="50">
        <v>39540</v>
      </c>
      <c r="B487" s="146">
        <v>7.5</v>
      </c>
    </row>
    <row r="488" spans="1:2" x14ac:dyDescent="0.35">
      <c r="A488" s="50">
        <v>39541</v>
      </c>
      <c r="B488" s="146">
        <v>8.6999999999999993</v>
      </c>
    </row>
    <row r="489" spans="1:2" x14ac:dyDescent="0.35">
      <c r="A489" s="50">
        <v>39542</v>
      </c>
      <c r="B489" s="146">
        <v>8.3000000000000007</v>
      </c>
    </row>
    <row r="490" spans="1:2" x14ac:dyDescent="0.35">
      <c r="A490" s="50">
        <v>39543</v>
      </c>
      <c r="B490" s="146">
        <v>8.8000000000000007</v>
      </c>
    </row>
    <row r="491" spans="1:2" x14ac:dyDescent="0.35">
      <c r="A491" s="50">
        <v>39544</v>
      </c>
      <c r="B491" s="146">
        <v>10.7</v>
      </c>
    </row>
    <row r="492" spans="1:2" x14ac:dyDescent="0.35">
      <c r="A492" s="50">
        <v>39545</v>
      </c>
      <c r="B492" s="146">
        <v>11.9</v>
      </c>
    </row>
    <row r="493" spans="1:2" x14ac:dyDescent="0.35">
      <c r="A493" s="50">
        <v>39546</v>
      </c>
      <c r="B493" s="146">
        <v>11.9</v>
      </c>
    </row>
    <row r="494" spans="1:2" x14ac:dyDescent="0.35">
      <c r="A494" s="50">
        <v>39547</v>
      </c>
      <c r="B494" s="146">
        <v>10.6</v>
      </c>
    </row>
    <row r="495" spans="1:2" x14ac:dyDescent="0.35">
      <c r="A495" s="50">
        <v>39548</v>
      </c>
      <c r="B495" s="146">
        <v>10</v>
      </c>
    </row>
    <row r="496" spans="1:2" x14ac:dyDescent="0.35">
      <c r="A496" s="50">
        <v>39549</v>
      </c>
      <c r="B496" s="146">
        <v>8.6</v>
      </c>
    </row>
    <row r="497" spans="1:2" x14ac:dyDescent="0.35">
      <c r="A497" s="50">
        <v>39550</v>
      </c>
      <c r="B497" s="146">
        <v>7.8</v>
      </c>
    </row>
    <row r="498" spans="1:2" x14ac:dyDescent="0.35">
      <c r="A498" s="50">
        <v>39551</v>
      </c>
      <c r="B498" s="146">
        <v>7.3</v>
      </c>
    </row>
    <row r="499" spans="1:2" x14ac:dyDescent="0.35">
      <c r="A499" s="50">
        <v>39552</v>
      </c>
      <c r="B499" s="146">
        <v>8.6</v>
      </c>
    </row>
    <row r="500" spans="1:2" x14ac:dyDescent="0.35">
      <c r="A500" s="50">
        <v>39553</v>
      </c>
      <c r="B500" s="146">
        <v>9.6999999999999993</v>
      </c>
    </row>
    <row r="501" spans="1:2" x14ac:dyDescent="0.35">
      <c r="A501" s="50">
        <v>39554</v>
      </c>
      <c r="B501" s="146">
        <v>10.7</v>
      </c>
    </row>
    <row r="502" spans="1:2" x14ac:dyDescent="0.35">
      <c r="A502" s="50">
        <v>39555</v>
      </c>
      <c r="B502" s="146">
        <v>10.199999999999999</v>
      </c>
    </row>
    <row r="503" spans="1:2" x14ac:dyDescent="0.35">
      <c r="A503" s="50">
        <v>39556</v>
      </c>
      <c r="B503" s="146">
        <v>8.6</v>
      </c>
    </row>
    <row r="504" spans="1:2" x14ac:dyDescent="0.35">
      <c r="A504" s="50">
        <v>39557</v>
      </c>
      <c r="B504" s="146">
        <v>7.8</v>
      </c>
    </row>
    <row r="505" spans="1:2" x14ac:dyDescent="0.35">
      <c r="A505" s="50">
        <v>39558</v>
      </c>
      <c r="B505" s="146">
        <v>5.3</v>
      </c>
    </row>
    <row r="506" spans="1:2" x14ac:dyDescent="0.35">
      <c r="A506" s="50">
        <v>39559</v>
      </c>
      <c r="B506" s="146">
        <v>3.6</v>
      </c>
    </row>
    <row r="507" spans="1:2" x14ac:dyDescent="0.35">
      <c r="A507" s="50">
        <v>39560</v>
      </c>
      <c r="B507" s="146">
        <v>3.4</v>
      </c>
    </row>
    <row r="508" spans="1:2" x14ac:dyDescent="0.35">
      <c r="A508" s="50">
        <v>39561</v>
      </c>
      <c r="B508" s="146">
        <v>4</v>
      </c>
    </row>
    <row r="509" spans="1:2" x14ac:dyDescent="0.35">
      <c r="A509" s="50">
        <v>39562</v>
      </c>
      <c r="B509" s="146">
        <v>4.5</v>
      </c>
    </row>
    <row r="510" spans="1:2" x14ac:dyDescent="0.35">
      <c r="A510" s="50">
        <v>39563</v>
      </c>
      <c r="B510" s="146">
        <v>4.7</v>
      </c>
    </row>
    <row r="511" spans="1:2" x14ac:dyDescent="0.35">
      <c r="A511" s="50">
        <v>39564</v>
      </c>
      <c r="B511" s="146">
        <v>2.7</v>
      </c>
    </row>
    <row r="512" spans="1:2" x14ac:dyDescent="0.35">
      <c r="A512" s="50">
        <v>39565</v>
      </c>
      <c r="B512" s="146">
        <v>0</v>
      </c>
    </row>
    <row r="513" spans="1:2" x14ac:dyDescent="0.35">
      <c r="A513" s="50">
        <v>39566</v>
      </c>
      <c r="B513" s="146">
        <v>2.7</v>
      </c>
    </row>
    <row r="514" spans="1:2" x14ac:dyDescent="0.35">
      <c r="A514" s="50">
        <v>39567</v>
      </c>
      <c r="B514" s="146">
        <v>5.0999999999999996</v>
      </c>
    </row>
    <row r="515" spans="1:2" x14ac:dyDescent="0.35">
      <c r="A515" s="50">
        <v>39568</v>
      </c>
      <c r="B515" s="147">
        <v>5.9</v>
      </c>
    </row>
    <row r="516" spans="1:2" x14ac:dyDescent="0.35">
      <c r="A516" s="50">
        <v>39569</v>
      </c>
      <c r="B516" s="146">
        <v>6.5</v>
      </c>
    </row>
    <row r="517" spans="1:2" x14ac:dyDescent="0.35">
      <c r="A517" s="50">
        <v>39570</v>
      </c>
      <c r="B517" s="146">
        <v>5.8</v>
      </c>
    </row>
    <row r="518" spans="1:2" x14ac:dyDescent="0.35">
      <c r="A518" s="50">
        <v>39571</v>
      </c>
      <c r="B518" s="146">
        <v>3.5</v>
      </c>
    </row>
    <row r="519" spans="1:2" x14ac:dyDescent="0.35">
      <c r="A519" s="50">
        <v>39572</v>
      </c>
      <c r="B519" s="146">
        <v>1.4</v>
      </c>
    </row>
    <row r="520" spans="1:2" x14ac:dyDescent="0.35">
      <c r="A520" s="50">
        <v>39573</v>
      </c>
      <c r="B520" s="146">
        <v>0.39999999999999858</v>
      </c>
    </row>
    <row r="521" spans="1:2" x14ac:dyDescent="0.35">
      <c r="A521" s="50">
        <v>39574</v>
      </c>
      <c r="B521" s="146">
        <v>0</v>
      </c>
    </row>
    <row r="522" spans="1:2" x14ac:dyDescent="0.35">
      <c r="A522" s="50">
        <v>39575</v>
      </c>
      <c r="B522" s="146">
        <v>0</v>
      </c>
    </row>
    <row r="523" spans="1:2" x14ac:dyDescent="0.35">
      <c r="A523" s="50">
        <v>39576</v>
      </c>
      <c r="B523" s="146">
        <v>0</v>
      </c>
    </row>
    <row r="524" spans="1:2" x14ac:dyDescent="0.35">
      <c r="A524" s="50">
        <v>39577</v>
      </c>
      <c r="B524" s="146">
        <v>0</v>
      </c>
    </row>
    <row r="525" spans="1:2" x14ac:dyDescent="0.35">
      <c r="A525" s="50">
        <v>39578</v>
      </c>
      <c r="B525" s="146">
        <v>0</v>
      </c>
    </row>
    <row r="526" spans="1:2" x14ac:dyDescent="0.35">
      <c r="A526" s="50">
        <v>39579</v>
      </c>
      <c r="B526" s="146">
        <v>0</v>
      </c>
    </row>
    <row r="527" spans="1:2" x14ac:dyDescent="0.35">
      <c r="A527" s="50">
        <v>39580</v>
      </c>
      <c r="B527" s="146">
        <v>0</v>
      </c>
    </row>
    <row r="528" spans="1:2" x14ac:dyDescent="0.35">
      <c r="A528" s="50">
        <v>39581</v>
      </c>
      <c r="B528" s="146">
        <v>0</v>
      </c>
    </row>
    <row r="529" spans="1:2" x14ac:dyDescent="0.35">
      <c r="A529" s="50">
        <v>39582</v>
      </c>
      <c r="B529" s="146">
        <v>0</v>
      </c>
    </row>
    <row r="530" spans="1:2" x14ac:dyDescent="0.35">
      <c r="A530" s="50">
        <v>39583</v>
      </c>
      <c r="B530" s="146">
        <v>0</v>
      </c>
    </row>
    <row r="531" spans="1:2" x14ac:dyDescent="0.35">
      <c r="A531" s="50">
        <v>39584</v>
      </c>
      <c r="B531" s="146">
        <v>0</v>
      </c>
    </row>
    <row r="532" spans="1:2" x14ac:dyDescent="0.35">
      <c r="A532" s="50">
        <v>39585</v>
      </c>
      <c r="B532" s="146">
        <v>2.1</v>
      </c>
    </row>
    <row r="533" spans="1:2" x14ac:dyDescent="0.35">
      <c r="A533" s="50">
        <v>39586</v>
      </c>
      <c r="B533" s="146">
        <v>4</v>
      </c>
    </row>
    <row r="534" spans="1:2" x14ac:dyDescent="0.35">
      <c r="A534" s="50">
        <v>39587</v>
      </c>
      <c r="B534" s="146">
        <v>5.2</v>
      </c>
    </row>
    <row r="535" spans="1:2" x14ac:dyDescent="0.35">
      <c r="A535" s="50">
        <v>39588</v>
      </c>
      <c r="B535" s="146">
        <v>4.9000000000000004</v>
      </c>
    </row>
    <row r="536" spans="1:2" x14ac:dyDescent="0.35">
      <c r="A536" s="50">
        <v>39589</v>
      </c>
      <c r="B536" s="146">
        <v>3.6</v>
      </c>
    </row>
    <row r="537" spans="1:2" x14ac:dyDescent="0.35">
      <c r="A537" s="50">
        <v>39590</v>
      </c>
      <c r="B537" s="146">
        <v>2</v>
      </c>
    </row>
    <row r="538" spans="1:2" x14ac:dyDescent="0.35">
      <c r="A538" s="50">
        <v>39591</v>
      </c>
      <c r="B538" s="146">
        <v>0.19999999999999929</v>
      </c>
    </row>
    <row r="539" spans="1:2" x14ac:dyDescent="0.35">
      <c r="A539" s="50">
        <v>39592</v>
      </c>
      <c r="B539" s="146">
        <v>0</v>
      </c>
    </row>
    <row r="540" spans="1:2" x14ac:dyDescent="0.35">
      <c r="A540" s="50">
        <v>39593</v>
      </c>
      <c r="B540" s="146">
        <v>0</v>
      </c>
    </row>
    <row r="541" spans="1:2" x14ac:dyDescent="0.35">
      <c r="A541" s="50">
        <v>39594</v>
      </c>
      <c r="B541" s="146">
        <v>0</v>
      </c>
    </row>
    <row r="542" spans="1:2" x14ac:dyDescent="0.35">
      <c r="A542" s="50">
        <v>39595</v>
      </c>
      <c r="B542" s="146">
        <v>0</v>
      </c>
    </row>
    <row r="543" spans="1:2" x14ac:dyDescent="0.35">
      <c r="A543" s="50">
        <v>39596</v>
      </c>
      <c r="B543" s="146">
        <v>0</v>
      </c>
    </row>
    <row r="544" spans="1:2" x14ac:dyDescent="0.35">
      <c r="A544" s="50">
        <v>39597</v>
      </c>
      <c r="B544" s="146">
        <v>0</v>
      </c>
    </row>
    <row r="545" spans="1:2" x14ac:dyDescent="0.35">
      <c r="A545" s="50">
        <v>39598</v>
      </c>
      <c r="B545" s="146">
        <v>0.6</v>
      </c>
    </row>
    <row r="546" spans="1:2" x14ac:dyDescent="0.35">
      <c r="A546" s="50">
        <v>39599</v>
      </c>
      <c r="B546" s="147">
        <v>0.80000000000000071</v>
      </c>
    </row>
    <row r="547" spans="1:2" x14ac:dyDescent="0.35">
      <c r="A547" s="50">
        <v>39600</v>
      </c>
      <c r="B547" s="146">
        <v>0.30000000000000071</v>
      </c>
    </row>
    <row r="548" spans="1:2" x14ac:dyDescent="0.35">
      <c r="A548" s="50">
        <v>39601</v>
      </c>
      <c r="B548" s="146">
        <v>0</v>
      </c>
    </row>
    <row r="549" spans="1:2" x14ac:dyDescent="0.35">
      <c r="A549" s="50">
        <v>39602</v>
      </c>
      <c r="B549" s="146">
        <v>0</v>
      </c>
    </row>
    <row r="550" spans="1:2" x14ac:dyDescent="0.35">
      <c r="A550" s="50">
        <v>39603</v>
      </c>
      <c r="B550" s="146">
        <v>0</v>
      </c>
    </row>
    <row r="551" spans="1:2" x14ac:dyDescent="0.35">
      <c r="A551" s="50">
        <v>39604</v>
      </c>
      <c r="B551" s="146">
        <v>1.5</v>
      </c>
    </row>
    <row r="552" spans="1:2" x14ac:dyDescent="0.35">
      <c r="A552" s="50">
        <v>39605</v>
      </c>
      <c r="B552" s="146">
        <v>2.8</v>
      </c>
    </row>
    <row r="553" spans="1:2" x14ac:dyDescent="0.35">
      <c r="A553" s="50">
        <v>39606</v>
      </c>
      <c r="B553" s="146">
        <v>3.1</v>
      </c>
    </row>
    <row r="554" spans="1:2" x14ac:dyDescent="0.35">
      <c r="A554" s="50">
        <v>39607</v>
      </c>
      <c r="B554" s="146">
        <v>1</v>
      </c>
    </row>
    <row r="555" spans="1:2" x14ac:dyDescent="0.35">
      <c r="A555" s="50">
        <v>39608</v>
      </c>
      <c r="B555" s="146">
        <v>0</v>
      </c>
    </row>
    <row r="556" spans="1:2" x14ac:dyDescent="0.35">
      <c r="A556" s="50">
        <v>39609</v>
      </c>
      <c r="B556" s="146">
        <v>0</v>
      </c>
    </row>
    <row r="557" spans="1:2" x14ac:dyDescent="0.35">
      <c r="A557" s="50">
        <v>39610</v>
      </c>
      <c r="B557" s="146">
        <v>0</v>
      </c>
    </row>
    <row r="558" spans="1:2" x14ac:dyDescent="0.35">
      <c r="A558" s="50">
        <v>39611</v>
      </c>
      <c r="B558" s="146">
        <v>3.4</v>
      </c>
    </row>
    <row r="559" spans="1:2" x14ac:dyDescent="0.35">
      <c r="A559" s="50">
        <v>39612</v>
      </c>
      <c r="B559" s="146">
        <v>4.4000000000000004</v>
      </c>
    </row>
    <row r="560" spans="1:2" x14ac:dyDescent="0.35">
      <c r="A560" s="50">
        <v>39613</v>
      </c>
      <c r="B560" s="146">
        <v>4.7</v>
      </c>
    </row>
    <row r="561" spans="1:2" x14ac:dyDescent="0.35">
      <c r="A561" s="50">
        <v>39614</v>
      </c>
      <c r="B561" s="146">
        <v>4.7</v>
      </c>
    </row>
    <row r="562" spans="1:2" x14ac:dyDescent="0.35">
      <c r="A562" s="50">
        <v>39615</v>
      </c>
      <c r="B562" s="146">
        <v>4.0999999999999996</v>
      </c>
    </row>
    <row r="563" spans="1:2" x14ac:dyDescent="0.35">
      <c r="A563" s="50">
        <v>39616</v>
      </c>
      <c r="B563" s="146">
        <v>2.1</v>
      </c>
    </row>
    <row r="564" spans="1:2" x14ac:dyDescent="0.35">
      <c r="A564" s="50">
        <v>39617</v>
      </c>
      <c r="B564" s="146">
        <v>0.5</v>
      </c>
    </row>
    <row r="565" spans="1:2" x14ac:dyDescent="0.35">
      <c r="A565" s="50">
        <v>39618</v>
      </c>
      <c r="B565" s="146">
        <v>0.69999999999999929</v>
      </c>
    </row>
    <row r="566" spans="1:2" x14ac:dyDescent="0.35">
      <c r="A566" s="50">
        <v>39619</v>
      </c>
      <c r="B566" s="146">
        <v>1.1000000000000001</v>
      </c>
    </row>
    <row r="567" spans="1:2" x14ac:dyDescent="0.35">
      <c r="A567" s="50">
        <v>39620</v>
      </c>
      <c r="B567" s="146">
        <v>0</v>
      </c>
    </row>
    <row r="568" spans="1:2" x14ac:dyDescent="0.35">
      <c r="A568" s="50">
        <v>39621</v>
      </c>
      <c r="B568" s="146">
        <v>0</v>
      </c>
    </row>
    <row r="569" spans="1:2" x14ac:dyDescent="0.35">
      <c r="A569" s="50">
        <v>39622</v>
      </c>
      <c r="B569" s="146">
        <v>0</v>
      </c>
    </row>
    <row r="570" spans="1:2" x14ac:dyDescent="0.35">
      <c r="A570" s="50">
        <v>39623</v>
      </c>
      <c r="B570" s="146">
        <v>0</v>
      </c>
    </row>
    <row r="571" spans="1:2" x14ac:dyDescent="0.35">
      <c r="A571" s="50">
        <v>39624</v>
      </c>
      <c r="B571" s="146">
        <v>0</v>
      </c>
    </row>
    <row r="572" spans="1:2" x14ac:dyDescent="0.35">
      <c r="A572" s="50">
        <v>39625</v>
      </c>
      <c r="B572" s="146">
        <v>0</v>
      </c>
    </row>
    <row r="573" spans="1:2" x14ac:dyDescent="0.35">
      <c r="A573" s="50">
        <v>39626</v>
      </c>
      <c r="B573" s="146">
        <v>0</v>
      </c>
    </row>
    <row r="574" spans="1:2" x14ac:dyDescent="0.35">
      <c r="A574" s="50">
        <v>39627</v>
      </c>
      <c r="B574" s="146">
        <v>0</v>
      </c>
    </row>
    <row r="575" spans="1:2" x14ac:dyDescent="0.35">
      <c r="A575" s="50">
        <v>39628</v>
      </c>
      <c r="B575" s="146">
        <v>0</v>
      </c>
    </row>
    <row r="576" spans="1:2" x14ac:dyDescent="0.35">
      <c r="A576" s="50">
        <v>39629</v>
      </c>
      <c r="B576" s="147">
        <v>0</v>
      </c>
    </row>
    <row r="577" spans="1:2" x14ac:dyDescent="0.35">
      <c r="A577" s="50">
        <v>39630</v>
      </c>
      <c r="B577" s="146">
        <v>0</v>
      </c>
    </row>
    <row r="578" spans="1:2" x14ac:dyDescent="0.35">
      <c r="A578" s="50">
        <v>39631</v>
      </c>
      <c r="B578" s="146">
        <v>0</v>
      </c>
    </row>
    <row r="579" spans="1:2" x14ac:dyDescent="0.35">
      <c r="A579" s="50">
        <v>39632</v>
      </c>
      <c r="B579" s="146">
        <v>0</v>
      </c>
    </row>
    <row r="580" spans="1:2" x14ac:dyDescent="0.35">
      <c r="A580" s="50">
        <v>39633</v>
      </c>
      <c r="B580" s="146">
        <v>0</v>
      </c>
    </row>
    <row r="581" spans="1:2" x14ac:dyDescent="0.35">
      <c r="A581" s="50">
        <v>39634</v>
      </c>
      <c r="B581" s="146">
        <v>0</v>
      </c>
    </row>
    <row r="582" spans="1:2" x14ac:dyDescent="0.35">
      <c r="A582" s="50">
        <v>39635</v>
      </c>
      <c r="B582" s="146">
        <v>0</v>
      </c>
    </row>
    <row r="583" spans="1:2" x14ac:dyDescent="0.35">
      <c r="A583" s="50">
        <v>39636</v>
      </c>
      <c r="B583" s="146">
        <v>0.19999999999999929</v>
      </c>
    </row>
    <row r="584" spans="1:2" x14ac:dyDescent="0.35">
      <c r="A584" s="50">
        <v>39637</v>
      </c>
      <c r="B584" s="146">
        <v>1</v>
      </c>
    </row>
    <row r="585" spans="1:2" x14ac:dyDescent="0.35">
      <c r="A585" s="50">
        <v>39638</v>
      </c>
      <c r="B585" s="146">
        <v>1.4</v>
      </c>
    </row>
    <row r="586" spans="1:2" x14ac:dyDescent="0.35">
      <c r="A586" s="50">
        <v>39639</v>
      </c>
      <c r="B586" s="146">
        <v>0</v>
      </c>
    </row>
    <row r="587" spans="1:2" x14ac:dyDescent="0.35">
      <c r="A587" s="50">
        <v>39640</v>
      </c>
      <c r="B587" s="146">
        <v>0</v>
      </c>
    </row>
    <row r="588" spans="1:2" x14ac:dyDescent="0.35">
      <c r="A588" s="50">
        <v>39641</v>
      </c>
      <c r="B588" s="146">
        <v>1.2</v>
      </c>
    </row>
    <row r="589" spans="1:2" x14ac:dyDescent="0.35">
      <c r="A589" s="50">
        <v>39642</v>
      </c>
      <c r="B589" s="146">
        <v>1.8</v>
      </c>
    </row>
    <row r="590" spans="1:2" x14ac:dyDescent="0.35">
      <c r="A590" s="50">
        <v>39643</v>
      </c>
      <c r="B590" s="146">
        <v>0.69999999999999929</v>
      </c>
    </row>
    <row r="591" spans="1:2" x14ac:dyDescent="0.35">
      <c r="A591" s="50">
        <v>39644</v>
      </c>
      <c r="B591" s="146">
        <v>0</v>
      </c>
    </row>
    <row r="592" spans="1:2" x14ac:dyDescent="0.35">
      <c r="A592" s="50">
        <v>39645</v>
      </c>
      <c r="B592" s="146">
        <v>0</v>
      </c>
    </row>
    <row r="593" spans="1:2" x14ac:dyDescent="0.35">
      <c r="A593" s="50">
        <v>39646</v>
      </c>
      <c r="B593" s="146">
        <v>0.69999999999999929</v>
      </c>
    </row>
    <row r="594" spans="1:2" x14ac:dyDescent="0.35">
      <c r="A594" s="50">
        <v>39647</v>
      </c>
      <c r="B594" s="146">
        <v>0.6</v>
      </c>
    </row>
    <row r="595" spans="1:2" x14ac:dyDescent="0.35">
      <c r="A595" s="50">
        <v>39648</v>
      </c>
      <c r="B595" s="146">
        <v>0</v>
      </c>
    </row>
    <row r="596" spans="1:2" x14ac:dyDescent="0.35">
      <c r="A596" s="50">
        <v>39649</v>
      </c>
      <c r="B596" s="146">
        <v>0.9</v>
      </c>
    </row>
    <row r="597" spans="1:2" x14ac:dyDescent="0.35">
      <c r="A597" s="50">
        <v>39650</v>
      </c>
      <c r="B597" s="146">
        <v>2.8</v>
      </c>
    </row>
    <row r="598" spans="1:2" x14ac:dyDescent="0.35">
      <c r="A598" s="50">
        <v>39651</v>
      </c>
      <c r="B598" s="146">
        <v>1.7</v>
      </c>
    </row>
    <row r="599" spans="1:2" x14ac:dyDescent="0.35">
      <c r="A599" s="50">
        <v>39652</v>
      </c>
      <c r="B599" s="146">
        <v>0</v>
      </c>
    </row>
    <row r="600" spans="1:2" x14ac:dyDescent="0.35">
      <c r="A600" s="50">
        <v>39653</v>
      </c>
      <c r="B600" s="146">
        <v>0</v>
      </c>
    </row>
    <row r="601" spans="1:2" x14ac:dyDescent="0.35">
      <c r="A601" s="50">
        <v>39654</v>
      </c>
      <c r="B601" s="146">
        <v>0</v>
      </c>
    </row>
    <row r="602" spans="1:2" x14ac:dyDescent="0.35">
      <c r="A602" s="50">
        <v>39655</v>
      </c>
      <c r="B602" s="146">
        <v>0</v>
      </c>
    </row>
    <row r="603" spans="1:2" x14ac:dyDescent="0.35">
      <c r="A603" s="50">
        <v>39656</v>
      </c>
      <c r="B603" s="146">
        <v>0</v>
      </c>
    </row>
    <row r="604" spans="1:2" x14ac:dyDescent="0.35">
      <c r="A604" s="50">
        <v>39657</v>
      </c>
      <c r="B604" s="146">
        <v>0</v>
      </c>
    </row>
    <row r="605" spans="1:2" x14ac:dyDescent="0.35">
      <c r="A605" s="50">
        <v>39658</v>
      </c>
      <c r="B605" s="146">
        <v>0</v>
      </c>
    </row>
    <row r="606" spans="1:2" x14ac:dyDescent="0.35">
      <c r="A606" s="50">
        <v>39659</v>
      </c>
      <c r="B606" s="146">
        <v>0</v>
      </c>
    </row>
    <row r="607" spans="1:2" x14ac:dyDescent="0.35">
      <c r="A607" s="50">
        <v>39660</v>
      </c>
      <c r="B607" s="147">
        <v>0</v>
      </c>
    </row>
    <row r="608" spans="1:2" x14ac:dyDescent="0.35">
      <c r="A608" s="50">
        <v>39661</v>
      </c>
      <c r="B608" s="146">
        <v>0</v>
      </c>
    </row>
    <row r="609" spans="1:2" x14ac:dyDescent="0.35">
      <c r="A609" s="50">
        <v>39662</v>
      </c>
      <c r="B609" s="146">
        <v>0</v>
      </c>
    </row>
    <row r="610" spans="1:2" x14ac:dyDescent="0.35">
      <c r="A610" s="50">
        <v>39663</v>
      </c>
      <c r="B610" s="146">
        <v>0</v>
      </c>
    </row>
    <row r="611" spans="1:2" x14ac:dyDescent="0.35">
      <c r="A611" s="50">
        <v>39664</v>
      </c>
      <c r="B611" s="146">
        <v>0</v>
      </c>
    </row>
    <row r="612" spans="1:2" x14ac:dyDescent="0.35">
      <c r="A612" s="50">
        <v>39665</v>
      </c>
      <c r="B612" s="146">
        <v>0</v>
      </c>
    </row>
    <row r="613" spans="1:2" x14ac:dyDescent="0.35">
      <c r="A613" s="50">
        <v>39666</v>
      </c>
      <c r="B613" s="146">
        <v>0</v>
      </c>
    </row>
    <row r="614" spans="1:2" x14ac:dyDescent="0.35">
      <c r="A614" s="50">
        <v>39667</v>
      </c>
      <c r="B614" s="146">
        <v>0</v>
      </c>
    </row>
    <row r="615" spans="1:2" x14ac:dyDescent="0.35">
      <c r="A615" s="50">
        <v>39668</v>
      </c>
      <c r="B615" s="146">
        <v>0</v>
      </c>
    </row>
    <row r="616" spans="1:2" x14ac:dyDescent="0.35">
      <c r="A616" s="50">
        <v>39669</v>
      </c>
      <c r="B616" s="146">
        <v>0</v>
      </c>
    </row>
    <row r="617" spans="1:2" x14ac:dyDescent="0.35">
      <c r="A617" s="50">
        <v>39670</v>
      </c>
      <c r="B617" s="146">
        <v>0</v>
      </c>
    </row>
    <row r="618" spans="1:2" x14ac:dyDescent="0.35">
      <c r="A618" s="50">
        <v>39671</v>
      </c>
      <c r="B618" s="146">
        <v>0</v>
      </c>
    </row>
    <row r="619" spans="1:2" x14ac:dyDescent="0.35">
      <c r="A619" s="50">
        <v>39672</v>
      </c>
      <c r="B619" s="146">
        <v>0</v>
      </c>
    </row>
    <row r="620" spans="1:2" x14ac:dyDescent="0.35">
      <c r="A620" s="50">
        <v>39673</v>
      </c>
      <c r="B620" s="146">
        <v>0</v>
      </c>
    </row>
    <row r="621" spans="1:2" x14ac:dyDescent="0.35">
      <c r="A621" s="50">
        <v>39674</v>
      </c>
      <c r="B621" s="146">
        <v>0.19999999999999929</v>
      </c>
    </row>
    <row r="622" spans="1:2" x14ac:dyDescent="0.35">
      <c r="A622" s="50">
        <v>39675</v>
      </c>
      <c r="B622" s="146">
        <v>0.69999999999999929</v>
      </c>
    </row>
    <row r="623" spans="1:2" x14ac:dyDescent="0.35">
      <c r="A623" s="50">
        <v>39676</v>
      </c>
      <c r="B623" s="146">
        <v>0</v>
      </c>
    </row>
    <row r="624" spans="1:2" x14ac:dyDescent="0.35">
      <c r="A624" s="50">
        <v>39677</v>
      </c>
      <c r="B624" s="146">
        <v>0</v>
      </c>
    </row>
    <row r="625" spans="1:2" x14ac:dyDescent="0.35">
      <c r="A625" s="50">
        <v>39678</v>
      </c>
      <c r="B625" s="146">
        <v>0</v>
      </c>
    </row>
    <row r="626" spans="1:2" x14ac:dyDescent="0.35">
      <c r="A626" s="50">
        <v>39679</v>
      </c>
      <c r="B626" s="146">
        <v>0</v>
      </c>
    </row>
    <row r="627" spans="1:2" x14ac:dyDescent="0.35">
      <c r="A627" s="50">
        <v>39680</v>
      </c>
      <c r="B627" s="146">
        <v>0</v>
      </c>
    </row>
    <row r="628" spans="1:2" x14ac:dyDescent="0.35">
      <c r="A628" s="50">
        <v>39681</v>
      </c>
      <c r="B628" s="146">
        <v>0</v>
      </c>
    </row>
    <row r="629" spans="1:2" x14ac:dyDescent="0.35">
      <c r="A629" s="50">
        <v>39682</v>
      </c>
      <c r="B629" s="146">
        <v>0.69999999999999929</v>
      </c>
    </row>
    <row r="630" spans="1:2" x14ac:dyDescent="0.35">
      <c r="A630" s="50">
        <v>39683</v>
      </c>
      <c r="B630" s="146">
        <v>2.2000000000000002</v>
      </c>
    </row>
    <row r="631" spans="1:2" x14ac:dyDescent="0.35">
      <c r="A631" s="50">
        <v>39684</v>
      </c>
      <c r="B631" s="146">
        <v>2.1</v>
      </c>
    </row>
    <row r="632" spans="1:2" x14ac:dyDescent="0.35">
      <c r="A632" s="50">
        <v>39685</v>
      </c>
      <c r="B632" s="146">
        <v>0.19999999999999929</v>
      </c>
    </row>
    <row r="633" spans="1:2" x14ac:dyDescent="0.35">
      <c r="A633" s="50">
        <v>39686</v>
      </c>
      <c r="B633" s="146">
        <v>0</v>
      </c>
    </row>
    <row r="634" spans="1:2" x14ac:dyDescent="0.35">
      <c r="A634" s="50">
        <v>39687</v>
      </c>
      <c r="B634" s="146">
        <v>0</v>
      </c>
    </row>
    <row r="635" spans="1:2" x14ac:dyDescent="0.35">
      <c r="A635" s="50">
        <v>39688</v>
      </c>
      <c r="B635" s="146">
        <v>0</v>
      </c>
    </row>
    <row r="636" spans="1:2" x14ac:dyDescent="0.35">
      <c r="A636" s="50">
        <v>39689</v>
      </c>
      <c r="B636" s="146">
        <v>0</v>
      </c>
    </row>
    <row r="637" spans="1:2" x14ac:dyDescent="0.35">
      <c r="A637" s="50">
        <v>39690</v>
      </c>
      <c r="B637" s="146">
        <v>0</v>
      </c>
    </row>
    <row r="638" spans="1:2" x14ac:dyDescent="0.35">
      <c r="A638" s="50">
        <v>39691</v>
      </c>
      <c r="B638" s="147">
        <v>0</v>
      </c>
    </row>
    <row r="639" spans="1:2" x14ac:dyDescent="0.35">
      <c r="A639" s="50">
        <v>39692</v>
      </c>
      <c r="B639" s="146">
        <v>0</v>
      </c>
    </row>
    <row r="640" spans="1:2" x14ac:dyDescent="0.35">
      <c r="A640" s="50">
        <v>39693</v>
      </c>
      <c r="B640" s="146">
        <v>0</v>
      </c>
    </row>
    <row r="641" spans="1:2" x14ac:dyDescent="0.35">
      <c r="A641" s="50">
        <v>39694</v>
      </c>
      <c r="B641" s="146">
        <v>1.8</v>
      </c>
    </row>
    <row r="642" spans="1:2" x14ac:dyDescent="0.35">
      <c r="A642" s="50">
        <v>39695</v>
      </c>
      <c r="B642" s="146">
        <v>1.7</v>
      </c>
    </row>
    <row r="643" spans="1:2" x14ac:dyDescent="0.35">
      <c r="A643" s="50">
        <v>39696</v>
      </c>
      <c r="B643" s="146">
        <v>0.80000000000000071</v>
      </c>
    </row>
    <row r="644" spans="1:2" x14ac:dyDescent="0.35">
      <c r="A644" s="50">
        <v>39697</v>
      </c>
      <c r="B644" s="146">
        <v>0</v>
      </c>
    </row>
    <row r="645" spans="1:2" x14ac:dyDescent="0.35">
      <c r="A645" s="50">
        <v>39698</v>
      </c>
      <c r="B645" s="146">
        <v>0.80000000000000071</v>
      </c>
    </row>
    <row r="646" spans="1:2" x14ac:dyDescent="0.35">
      <c r="A646" s="50">
        <v>39699</v>
      </c>
      <c r="B646" s="146">
        <v>1.2</v>
      </c>
    </row>
    <row r="647" spans="1:2" x14ac:dyDescent="0.35">
      <c r="A647" s="50">
        <v>39700</v>
      </c>
      <c r="B647" s="146">
        <v>0</v>
      </c>
    </row>
    <row r="648" spans="1:2" x14ac:dyDescent="0.35">
      <c r="A648" s="50">
        <v>39701</v>
      </c>
      <c r="B648" s="146">
        <v>0</v>
      </c>
    </row>
    <row r="649" spans="1:2" x14ac:dyDescent="0.35">
      <c r="A649" s="50">
        <v>39702</v>
      </c>
      <c r="B649" s="146">
        <v>0</v>
      </c>
    </row>
    <row r="650" spans="1:2" x14ac:dyDescent="0.35">
      <c r="A650" s="50">
        <v>39703</v>
      </c>
      <c r="B650" s="146">
        <v>0</v>
      </c>
    </row>
    <row r="651" spans="1:2" x14ac:dyDescent="0.35">
      <c r="A651" s="50">
        <v>39704</v>
      </c>
      <c r="B651" s="146">
        <v>2.4</v>
      </c>
    </row>
    <row r="652" spans="1:2" x14ac:dyDescent="0.35">
      <c r="A652" s="50">
        <v>39705</v>
      </c>
      <c r="B652" s="146">
        <v>4.0999999999999996</v>
      </c>
    </row>
    <row r="653" spans="1:2" x14ac:dyDescent="0.35">
      <c r="A653" s="50">
        <v>39706</v>
      </c>
      <c r="B653" s="146">
        <v>4.5</v>
      </c>
    </row>
    <row r="654" spans="1:2" x14ac:dyDescent="0.35">
      <c r="A654" s="50">
        <v>39707</v>
      </c>
      <c r="B654" s="146">
        <v>4</v>
      </c>
    </row>
    <row r="655" spans="1:2" x14ac:dyDescent="0.35">
      <c r="A655" s="50">
        <v>39708</v>
      </c>
      <c r="B655" s="146">
        <v>4</v>
      </c>
    </row>
    <row r="656" spans="1:2" x14ac:dyDescent="0.35">
      <c r="A656" s="50">
        <v>39709</v>
      </c>
      <c r="B656" s="146">
        <v>5.0999999999999996</v>
      </c>
    </row>
    <row r="657" spans="1:2" x14ac:dyDescent="0.35">
      <c r="A657" s="50">
        <v>39710</v>
      </c>
      <c r="B657" s="146">
        <v>5.4</v>
      </c>
    </row>
    <row r="658" spans="1:2" x14ac:dyDescent="0.35">
      <c r="A658" s="50">
        <v>39711</v>
      </c>
      <c r="B658" s="146">
        <v>4.9000000000000004</v>
      </c>
    </row>
    <row r="659" spans="1:2" x14ac:dyDescent="0.35">
      <c r="A659" s="50">
        <v>39712</v>
      </c>
      <c r="B659" s="146">
        <v>3.9</v>
      </c>
    </row>
    <row r="660" spans="1:2" x14ac:dyDescent="0.35">
      <c r="A660" s="50">
        <v>39713</v>
      </c>
      <c r="B660" s="146">
        <v>3</v>
      </c>
    </row>
    <row r="661" spans="1:2" x14ac:dyDescent="0.35">
      <c r="A661" s="50">
        <v>39714</v>
      </c>
      <c r="B661" s="146">
        <v>3.2</v>
      </c>
    </row>
    <row r="662" spans="1:2" x14ac:dyDescent="0.35">
      <c r="A662" s="50">
        <v>39715</v>
      </c>
      <c r="B662" s="146">
        <v>3.2</v>
      </c>
    </row>
    <row r="663" spans="1:2" x14ac:dyDescent="0.35">
      <c r="A663" s="50">
        <v>39716</v>
      </c>
      <c r="B663" s="146">
        <v>3.7</v>
      </c>
    </row>
    <row r="664" spans="1:2" x14ac:dyDescent="0.35">
      <c r="A664" s="50">
        <v>39717</v>
      </c>
      <c r="B664" s="146">
        <v>3.8</v>
      </c>
    </row>
    <row r="665" spans="1:2" x14ac:dyDescent="0.35">
      <c r="A665" s="50">
        <v>39718</v>
      </c>
      <c r="B665" s="146">
        <v>3.9</v>
      </c>
    </row>
    <row r="666" spans="1:2" x14ac:dyDescent="0.35">
      <c r="A666" s="50">
        <v>39719</v>
      </c>
      <c r="B666" s="146">
        <v>4.2</v>
      </c>
    </row>
    <row r="667" spans="1:2" x14ac:dyDescent="0.35">
      <c r="A667" s="50">
        <v>39720</v>
      </c>
      <c r="B667" s="146">
        <v>5.2</v>
      </c>
    </row>
    <row r="668" spans="1:2" x14ac:dyDescent="0.35">
      <c r="A668" s="50">
        <v>39721</v>
      </c>
      <c r="B668" s="147">
        <v>5.0999999999999996</v>
      </c>
    </row>
    <row r="669" spans="1:2" x14ac:dyDescent="0.35">
      <c r="A669" s="50">
        <v>39722</v>
      </c>
      <c r="B669" s="146">
        <v>4.3</v>
      </c>
    </row>
    <row r="670" spans="1:2" x14ac:dyDescent="0.35">
      <c r="A670" s="50">
        <v>39723</v>
      </c>
      <c r="B670" s="146">
        <v>5.9</v>
      </c>
    </row>
    <row r="671" spans="1:2" x14ac:dyDescent="0.35">
      <c r="A671" s="50">
        <v>39724</v>
      </c>
      <c r="B671" s="146">
        <v>8</v>
      </c>
    </row>
    <row r="672" spans="1:2" x14ac:dyDescent="0.35">
      <c r="A672" s="50">
        <v>39725</v>
      </c>
      <c r="B672" s="146">
        <v>8.1</v>
      </c>
    </row>
    <row r="673" spans="1:2" x14ac:dyDescent="0.35">
      <c r="A673" s="50">
        <v>39726</v>
      </c>
      <c r="B673" s="146">
        <v>6.2</v>
      </c>
    </row>
    <row r="674" spans="1:2" x14ac:dyDescent="0.35">
      <c r="A674" s="50">
        <v>39727</v>
      </c>
      <c r="B674" s="146">
        <v>4.3</v>
      </c>
    </row>
    <row r="675" spans="1:2" x14ac:dyDescent="0.35">
      <c r="A675" s="50">
        <v>39728</v>
      </c>
      <c r="B675" s="146">
        <v>2.2999999999999998</v>
      </c>
    </row>
    <row r="676" spans="1:2" x14ac:dyDescent="0.35">
      <c r="A676" s="50">
        <v>39729</v>
      </c>
      <c r="B676" s="146">
        <v>2.7</v>
      </c>
    </row>
    <row r="677" spans="1:2" x14ac:dyDescent="0.35">
      <c r="A677" s="50">
        <v>39730</v>
      </c>
      <c r="B677" s="146">
        <v>5.0999999999999996</v>
      </c>
    </row>
    <row r="678" spans="1:2" x14ac:dyDescent="0.35">
      <c r="A678" s="50">
        <v>39731</v>
      </c>
      <c r="B678" s="146">
        <v>5.4</v>
      </c>
    </row>
    <row r="679" spans="1:2" x14ac:dyDescent="0.35">
      <c r="A679" s="50">
        <v>39732</v>
      </c>
      <c r="B679" s="146">
        <v>4.4000000000000004</v>
      </c>
    </row>
    <row r="680" spans="1:2" x14ac:dyDescent="0.35">
      <c r="A680" s="50">
        <v>39733</v>
      </c>
      <c r="B680" s="146">
        <v>2.4</v>
      </c>
    </row>
    <row r="681" spans="1:2" x14ac:dyDescent="0.35">
      <c r="A681" s="50">
        <v>39734</v>
      </c>
      <c r="B681" s="146">
        <v>0.5</v>
      </c>
    </row>
    <row r="682" spans="1:2" x14ac:dyDescent="0.35">
      <c r="A682" s="50">
        <v>39735</v>
      </c>
      <c r="B682" s="146">
        <v>1.1000000000000001</v>
      </c>
    </row>
    <row r="683" spans="1:2" x14ac:dyDescent="0.35">
      <c r="A683" s="50">
        <v>39736</v>
      </c>
      <c r="B683" s="146">
        <v>2.2000000000000002</v>
      </c>
    </row>
    <row r="684" spans="1:2" x14ac:dyDescent="0.35">
      <c r="A684" s="50">
        <v>39737</v>
      </c>
      <c r="B684" s="146">
        <v>4.5999999999999996</v>
      </c>
    </row>
    <row r="685" spans="1:2" x14ac:dyDescent="0.35">
      <c r="A685" s="50">
        <v>39738</v>
      </c>
      <c r="B685" s="146">
        <v>6.9</v>
      </c>
    </row>
    <row r="686" spans="1:2" x14ac:dyDescent="0.35">
      <c r="A686" s="50">
        <v>39739</v>
      </c>
      <c r="B686" s="146">
        <v>7.4</v>
      </c>
    </row>
    <row r="687" spans="1:2" x14ac:dyDescent="0.35">
      <c r="A687" s="50">
        <v>39740</v>
      </c>
      <c r="B687" s="146">
        <v>6.3</v>
      </c>
    </row>
    <row r="688" spans="1:2" x14ac:dyDescent="0.35">
      <c r="A688" s="50">
        <v>39741</v>
      </c>
      <c r="B688" s="146">
        <v>4.0999999999999996</v>
      </c>
    </row>
    <row r="689" spans="1:2" x14ac:dyDescent="0.35">
      <c r="A689" s="50">
        <v>39742</v>
      </c>
      <c r="B689" s="146">
        <v>5.0999999999999996</v>
      </c>
    </row>
    <row r="690" spans="1:2" x14ac:dyDescent="0.35">
      <c r="A690" s="50">
        <v>39743</v>
      </c>
      <c r="B690" s="146">
        <v>6.9</v>
      </c>
    </row>
    <row r="691" spans="1:2" x14ac:dyDescent="0.35">
      <c r="A691" s="50">
        <v>39744</v>
      </c>
      <c r="B691" s="146">
        <v>7.5</v>
      </c>
    </row>
    <row r="692" spans="1:2" x14ac:dyDescent="0.35">
      <c r="A692" s="50">
        <v>39745</v>
      </c>
      <c r="B692" s="146">
        <v>6.9</v>
      </c>
    </row>
    <row r="693" spans="1:2" x14ac:dyDescent="0.35">
      <c r="A693" s="50">
        <v>39746</v>
      </c>
      <c r="B693" s="146">
        <v>6.4</v>
      </c>
    </row>
    <row r="694" spans="1:2" x14ac:dyDescent="0.35">
      <c r="A694" s="50">
        <v>39747</v>
      </c>
      <c r="B694" s="146">
        <v>5.4</v>
      </c>
    </row>
    <row r="695" spans="1:2" x14ac:dyDescent="0.35">
      <c r="A695" s="50">
        <v>39748</v>
      </c>
      <c r="B695" s="146">
        <v>6.6</v>
      </c>
    </row>
    <row r="696" spans="1:2" x14ac:dyDescent="0.35">
      <c r="A696" s="50">
        <v>39749</v>
      </c>
      <c r="B696" s="146">
        <v>9.5</v>
      </c>
    </row>
    <row r="697" spans="1:2" x14ac:dyDescent="0.35">
      <c r="A697" s="50">
        <v>39750</v>
      </c>
      <c r="B697" s="146">
        <v>11.5</v>
      </c>
    </row>
    <row r="698" spans="1:2" x14ac:dyDescent="0.35">
      <c r="A698" s="50">
        <v>39751</v>
      </c>
      <c r="B698" s="146">
        <v>13.2</v>
      </c>
    </row>
    <row r="699" spans="1:2" x14ac:dyDescent="0.35">
      <c r="A699" s="50">
        <v>39752</v>
      </c>
      <c r="B699" s="147">
        <v>12.4</v>
      </c>
    </row>
    <row r="700" spans="1:2" x14ac:dyDescent="0.35">
      <c r="A700" s="50">
        <v>39753</v>
      </c>
      <c r="B700" s="146">
        <v>10.4</v>
      </c>
    </row>
    <row r="701" spans="1:2" x14ac:dyDescent="0.35">
      <c r="A701" s="50">
        <v>39754</v>
      </c>
      <c r="B701" s="146">
        <v>8.5</v>
      </c>
    </row>
    <row r="702" spans="1:2" x14ac:dyDescent="0.35">
      <c r="A702" s="50">
        <v>39755</v>
      </c>
      <c r="B702" s="146">
        <v>7.9</v>
      </c>
    </row>
    <row r="703" spans="1:2" x14ac:dyDescent="0.35">
      <c r="A703" s="50">
        <v>39756</v>
      </c>
      <c r="B703" s="146">
        <v>7.4</v>
      </c>
    </row>
    <row r="704" spans="1:2" x14ac:dyDescent="0.35">
      <c r="A704" s="50">
        <v>39757</v>
      </c>
      <c r="B704" s="146">
        <v>7.8</v>
      </c>
    </row>
    <row r="705" spans="1:2" x14ac:dyDescent="0.35">
      <c r="A705" s="50">
        <v>39758</v>
      </c>
      <c r="B705" s="146">
        <v>7.6</v>
      </c>
    </row>
    <row r="706" spans="1:2" x14ac:dyDescent="0.35">
      <c r="A706" s="50">
        <v>39759</v>
      </c>
      <c r="B706" s="146">
        <v>7</v>
      </c>
    </row>
    <row r="707" spans="1:2" x14ac:dyDescent="0.35">
      <c r="A707" s="50">
        <v>39760</v>
      </c>
      <c r="B707" s="146">
        <v>7.2</v>
      </c>
    </row>
    <row r="708" spans="1:2" x14ac:dyDescent="0.35">
      <c r="A708" s="50">
        <v>39761</v>
      </c>
      <c r="B708" s="146">
        <v>6.5</v>
      </c>
    </row>
    <row r="709" spans="1:2" x14ac:dyDescent="0.35">
      <c r="A709" s="50">
        <v>39762</v>
      </c>
      <c r="B709" s="146">
        <v>4.3</v>
      </c>
    </row>
    <row r="710" spans="1:2" x14ac:dyDescent="0.35">
      <c r="A710" s="50">
        <v>39763</v>
      </c>
      <c r="B710" s="146">
        <v>5.5</v>
      </c>
    </row>
    <row r="711" spans="1:2" x14ac:dyDescent="0.35">
      <c r="A711" s="50">
        <v>39764</v>
      </c>
      <c r="B711" s="146">
        <v>7.5</v>
      </c>
    </row>
    <row r="712" spans="1:2" x14ac:dyDescent="0.35">
      <c r="A712" s="50">
        <v>39765</v>
      </c>
      <c r="B712" s="146">
        <v>8.5</v>
      </c>
    </row>
    <row r="713" spans="1:2" x14ac:dyDescent="0.35">
      <c r="A713" s="50">
        <v>39766</v>
      </c>
      <c r="B713" s="146">
        <v>8.4</v>
      </c>
    </row>
    <row r="714" spans="1:2" x14ac:dyDescent="0.35">
      <c r="A714" s="50">
        <v>39767</v>
      </c>
      <c r="B714" s="146">
        <v>6.6</v>
      </c>
    </row>
    <row r="715" spans="1:2" x14ac:dyDescent="0.35">
      <c r="A715" s="50">
        <v>39768</v>
      </c>
      <c r="B715" s="146">
        <v>6.5</v>
      </c>
    </row>
    <row r="716" spans="1:2" x14ac:dyDescent="0.35">
      <c r="A716" s="50">
        <v>39769</v>
      </c>
      <c r="B716" s="146">
        <v>9</v>
      </c>
    </row>
    <row r="717" spans="1:2" x14ac:dyDescent="0.35">
      <c r="A717" s="50">
        <v>39770</v>
      </c>
      <c r="B717" s="146">
        <v>9.3000000000000007</v>
      </c>
    </row>
    <row r="718" spans="1:2" x14ac:dyDescent="0.35">
      <c r="A718" s="50">
        <v>39771</v>
      </c>
      <c r="B718" s="146">
        <v>8.9</v>
      </c>
    </row>
    <row r="719" spans="1:2" x14ac:dyDescent="0.35">
      <c r="A719" s="50">
        <v>39772</v>
      </c>
      <c r="B719" s="146">
        <v>7.4</v>
      </c>
    </row>
    <row r="720" spans="1:2" x14ac:dyDescent="0.35">
      <c r="A720" s="50">
        <v>39773</v>
      </c>
      <c r="B720" s="146">
        <v>9.3000000000000007</v>
      </c>
    </row>
    <row r="721" spans="1:2" x14ac:dyDescent="0.35">
      <c r="A721" s="50">
        <v>39774</v>
      </c>
      <c r="B721" s="146">
        <v>13.2</v>
      </c>
    </row>
    <row r="722" spans="1:2" x14ac:dyDescent="0.35">
      <c r="A722" s="50">
        <v>39775</v>
      </c>
      <c r="B722" s="146">
        <v>15.3</v>
      </c>
    </row>
    <row r="723" spans="1:2" x14ac:dyDescent="0.35">
      <c r="A723" s="50">
        <v>39776</v>
      </c>
      <c r="B723" s="146">
        <v>15.4</v>
      </c>
    </row>
    <row r="724" spans="1:2" x14ac:dyDescent="0.35">
      <c r="A724" s="50">
        <v>39777</v>
      </c>
      <c r="B724" s="146">
        <v>14.6</v>
      </c>
    </row>
    <row r="725" spans="1:2" x14ac:dyDescent="0.35">
      <c r="A725" s="50">
        <v>39778</v>
      </c>
      <c r="B725" s="146">
        <v>13.6</v>
      </c>
    </row>
    <row r="726" spans="1:2" x14ac:dyDescent="0.35">
      <c r="A726" s="50">
        <v>39779</v>
      </c>
      <c r="B726" s="146">
        <v>12.5</v>
      </c>
    </row>
    <row r="727" spans="1:2" x14ac:dyDescent="0.35">
      <c r="A727" s="50">
        <v>39780</v>
      </c>
      <c r="B727" s="146">
        <v>13.3</v>
      </c>
    </row>
    <row r="728" spans="1:2" x14ac:dyDescent="0.35">
      <c r="A728" s="50">
        <v>39781</v>
      </c>
      <c r="B728" s="146">
        <v>14</v>
      </c>
    </row>
    <row r="729" spans="1:2" x14ac:dyDescent="0.35">
      <c r="A729" s="50">
        <v>39782</v>
      </c>
      <c r="B729" s="147">
        <v>14</v>
      </c>
    </row>
    <row r="730" spans="1:2" x14ac:dyDescent="0.35">
      <c r="A730" s="50">
        <v>39783</v>
      </c>
      <c r="B730" s="146">
        <v>12.7</v>
      </c>
    </row>
    <row r="731" spans="1:2" x14ac:dyDescent="0.35">
      <c r="A731" s="50">
        <v>39784</v>
      </c>
      <c r="B731" s="146">
        <v>12.8</v>
      </c>
    </row>
    <row r="732" spans="1:2" x14ac:dyDescent="0.35">
      <c r="A732" s="50">
        <v>39785</v>
      </c>
      <c r="B732" s="146">
        <v>13.9</v>
      </c>
    </row>
    <row r="733" spans="1:2" x14ac:dyDescent="0.35">
      <c r="A733" s="50">
        <v>39786</v>
      </c>
      <c r="B733" s="146">
        <v>13.7</v>
      </c>
    </row>
    <row r="734" spans="1:2" x14ac:dyDescent="0.35">
      <c r="A734" s="50">
        <v>39787</v>
      </c>
      <c r="B734" s="146">
        <v>12</v>
      </c>
    </row>
    <row r="735" spans="1:2" x14ac:dyDescent="0.35">
      <c r="A735" s="50">
        <v>39788</v>
      </c>
      <c r="B735" s="146">
        <v>11.5</v>
      </c>
    </row>
    <row r="736" spans="1:2" x14ac:dyDescent="0.35">
      <c r="A736" s="50">
        <v>39789</v>
      </c>
      <c r="B736" s="146">
        <v>12.3</v>
      </c>
    </row>
    <row r="737" spans="1:2" x14ac:dyDescent="0.35">
      <c r="A737" s="50">
        <v>39790</v>
      </c>
      <c r="B737" s="146">
        <v>15</v>
      </c>
    </row>
    <row r="738" spans="1:2" x14ac:dyDescent="0.35">
      <c r="A738" s="50">
        <v>39791</v>
      </c>
      <c r="B738" s="146">
        <v>15.3</v>
      </c>
    </row>
    <row r="739" spans="1:2" x14ac:dyDescent="0.35">
      <c r="A739" s="50">
        <v>39792</v>
      </c>
      <c r="B739" s="146">
        <v>14.8</v>
      </c>
    </row>
    <row r="740" spans="1:2" x14ac:dyDescent="0.35">
      <c r="A740" s="50">
        <v>39793</v>
      </c>
      <c r="B740" s="146">
        <v>14.2</v>
      </c>
    </row>
    <row r="741" spans="1:2" x14ac:dyDescent="0.35">
      <c r="A741" s="50">
        <v>39794</v>
      </c>
      <c r="B741" s="146">
        <v>15.1</v>
      </c>
    </row>
    <row r="742" spans="1:2" x14ac:dyDescent="0.35">
      <c r="A742" s="50">
        <v>39795</v>
      </c>
      <c r="B742" s="146">
        <v>15.8</v>
      </c>
    </row>
    <row r="743" spans="1:2" x14ac:dyDescent="0.35">
      <c r="A743" s="50">
        <v>39796</v>
      </c>
      <c r="B743" s="146">
        <v>14.1</v>
      </c>
    </row>
    <row r="744" spans="1:2" x14ac:dyDescent="0.35">
      <c r="A744" s="50">
        <v>39797</v>
      </c>
      <c r="B744" s="146">
        <v>14.4</v>
      </c>
    </row>
    <row r="745" spans="1:2" x14ac:dyDescent="0.35">
      <c r="A745" s="50">
        <v>39798</v>
      </c>
      <c r="B745" s="146">
        <v>14.8</v>
      </c>
    </row>
    <row r="746" spans="1:2" x14ac:dyDescent="0.35">
      <c r="A746" s="50">
        <v>39799</v>
      </c>
      <c r="B746" s="146">
        <v>15</v>
      </c>
    </row>
    <row r="747" spans="1:2" x14ac:dyDescent="0.35">
      <c r="A747" s="50">
        <v>39800</v>
      </c>
      <c r="B747" s="146">
        <v>13.4</v>
      </c>
    </row>
    <row r="748" spans="1:2" x14ac:dyDescent="0.35">
      <c r="A748" s="50">
        <v>39801</v>
      </c>
      <c r="B748" s="146">
        <v>11</v>
      </c>
    </row>
    <row r="749" spans="1:2" x14ac:dyDescent="0.35">
      <c r="A749" s="50">
        <v>39802</v>
      </c>
      <c r="B749" s="146">
        <v>8.1999999999999993</v>
      </c>
    </row>
    <row r="750" spans="1:2" x14ac:dyDescent="0.35">
      <c r="A750" s="50">
        <v>39803</v>
      </c>
      <c r="B750" s="146">
        <v>7.3</v>
      </c>
    </row>
    <row r="751" spans="1:2" x14ac:dyDescent="0.35">
      <c r="A751" s="50">
        <v>39804</v>
      </c>
      <c r="B751" s="146">
        <v>7.3</v>
      </c>
    </row>
    <row r="752" spans="1:2" x14ac:dyDescent="0.35">
      <c r="A752" s="50">
        <v>39805</v>
      </c>
      <c r="B752" s="146">
        <v>9.1</v>
      </c>
    </row>
    <row r="753" spans="1:2" x14ac:dyDescent="0.35">
      <c r="A753" s="50">
        <v>39806</v>
      </c>
      <c r="B753" s="146">
        <v>9.8000000000000007</v>
      </c>
    </row>
    <row r="754" spans="1:2" x14ac:dyDescent="0.35">
      <c r="A754" s="50">
        <v>39807</v>
      </c>
      <c r="B754" s="146">
        <v>11.5</v>
      </c>
    </row>
    <row r="755" spans="1:2" x14ac:dyDescent="0.35">
      <c r="A755" s="50">
        <v>39808</v>
      </c>
      <c r="B755" s="146">
        <v>14.9</v>
      </c>
    </row>
    <row r="756" spans="1:2" x14ac:dyDescent="0.35">
      <c r="A756" s="50">
        <v>39809</v>
      </c>
      <c r="B756" s="146">
        <v>17.5</v>
      </c>
    </row>
    <row r="757" spans="1:2" x14ac:dyDescent="0.35">
      <c r="A757" s="50">
        <v>39810</v>
      </c>
      <c r="B757" s="146">
        <v>18.899999999999999</v>
      </c>
    </row>
    <row r="758" spans="1:2" x14ac:dyDescent="0.35">
      <c r="A758" s="50">
        <v>39811</v>
      </c>
      <c r="B758" s="146">
        <v>19.5</v>
      </c>
    </row>
    <row r="759" spans="1:2" x14ac:dyDescent="0.35">
      <c r="A759" s="50">
        <v>39812</v>
      </c>
      <c r="B759" s="146">
        <v>19.2</v>
      </c>
    </row>
    <row r="760" spans="1:2" x14ac:dyDescent="0.35">
      <c r="A760" s="50">
        <v>39813</v>
      </c>
      <c r="B760" s="146">
        <v>18.399999999999999</v>
      </c>
    </row>
    <row r="761" spans="1:2" x14ac:dyDescent="0.35">
      <c r="A761" s="50">
        <v>39814</v>
      </c>
      <c r="B761" s="146">
        <v>18.8</v>
      </c>
    </row>
    <row r="762" spans="1:2" x14ac:dyDescent="0.35">
      <c r="A762" s="50">
        <v>39815</v>
      </c>
      <c r="B762" s="146">
        <v>17.7</v>
      </c>
    </row>
    <row r="763" spans="1:2" x14ac:dyDescent="0.35">
      <c r="A763" s="50">
        <v>39816</v>
      </c>
      <c r="B763" s="146">
        <v>18.5</v>
      </c>
    </row>
    <row r="764" spans="1:2" x14ac:dyDescent="0.35">
      <c r="A764" s="50">
        <v>39817</v>
      </c>
      <c r="B764" s="146">
        <v>17.899999999999999</v>
      </c>
    </row>
    <row r="765" spans="1:2" x14ac:dyDescent="0.35">
      <c r="A765" s="50">
        <v>39818</v>
      </c>
      <c r="B765" s="146">
        <v>18.2</v>
      </c>
    </row>
    <row r="766" spans="1:2" x14ac:dyDescent="0.35">
      <c r="A766" s="50">
        <v>39819</v>
      </c>
      <c r="B766" s="146">
        <v>22.2</v>
      </c>
    </row>
    <row r="767" spans="1:2" x14ac:dyDescent="0.35">
      <c r="A767" s="50">
        <v>39820</v>
      </c>
      <c r="B767" s="146">
        <v>22.7</v>
      </c>
    </row>
    <row r="768" spans="1:2" x14ac:dyDescent="0.35">
      <c r="A768" s="50">
        <v>39821</v>
      </c>
      <c r="B768" s="146">
        <v>21.5</v>
      </c>
    </row>
    <row r="769" spans="1:2" x14ac:dyDescent="0.35">
      <c r="A769" s="50">
        <v>39822</v>
      </c>
      <c r="B769" s="146">
        <v>22.5</v>
      </c>
    </row>
    <row r="770" spans="1:2" x14ac:dyDescent="0.35">
      <c r="A770" s="50">
        <v>39823</v>
      </c>
      <c r="B770" s="146">
        <v>22.6</v>
      </c>
    </row>
    <row r="771" spans="1:2" x14ac:dyDescent="0.35">
      <c r="A771" s="50">
        <v>39824</v>
      </c>
      <c r="B771" s="146">
        <v>18.600000000000001</v>
      </c>
    </row>
    <row r="772" spans="1:2" x14ac:dyDescent="0.35">
      <c r="A772" s="50">
        <v>39825</v>
      </c>
      <c r="B772" s="146">
        <v>14.1</v>
      </c>
    </row>
    <row r="773" spans="1:2" x14ac:dyDescent="0.35">
      <c r="A773" s="50">
        <v>39826</v>
      </c>
      <c r="B773" s="146">
        <v>12.6</v>
      </c>
    </row>
    <row r="774" spans="1:2" x14ac:dyDescent="0.35">
      <c r="A774" s="50">
        <v>39827</v>
      </c>
      <c r="B774" s="146">
        <v>12.7</v>
      </c>
    </row>
    <row r="775" spans="1:2" x14ac:dyDescent="0.35">
      <c r="A775" s="50">
        <v>39828</v>
      </c>
      <c r="B775" s="146">
        <v>12.9</v>
      </c>
    </row>
    <row r="776" spans="1:2" x14ac:dyDescent="0.35">
      <c r="A776" s="50">
        <v>39829</v>
      </c>
      <c r="B776" s="146">
        <v>13.6</v>
      </c>
    </row>
    <row r="777" spans="1:2" x14ac:dyDescent="0.35">
      <c r="A777" s="50">
        <v>39830</v>
      </c>
      <c r="B777" s="146">
        <v>11.9</v>
      </c>
    </row>
    <row r="778" spans="1:2" x14ac:dyDescent="0.35">
      <c r="A778" s="50">
        <v>39831</v>
      </c>
      <c r="B778" s="146">
        <v>11.1</v>
      </c>
    </row>
    <row r="779" spans="1:2" x14ac:dyDescent="0.35">
      <c r="A779" s="50">
        <v>39832</v>
      </c>
      <c r="B779" s="146">
        <v>10.7</v>
      </c>
    </row>
    <row r="780" spans="1:2" x14ac:dyDescent="0.35">
      <c r="A780" s="50">
        <v>39833</v>
      </c>
      <c r="B780" s="146">
        <v>11.6</v>
      </c>
    </row>
    <row r="781" spans="1:2" x14ac:dyDescent="0.35">
      <c r="A781" s="50">
        <v>39834</v>
      </c>
      <c r="B781" s="146">
        <v>12.8</v>
      </c>
    </row>
    <row r="782" spans="1:2" x14ac:dyDescent="0.35">
      <c r="A782" s="50">
        <v>39835</v>
      </c>
      <c r="B782" s="146">
        <v>12.6</v>
      </c>
    </row>
    <row r="783" spans="1:2" x14ac:dyDescent="0.35">
      <c r="A783" s="50">
        <v>39836</v>
      </c>
      <c r="B783" s="146">
        <v>11.6</v>
      </c>
    </row>
    <row r="784" spans="1:2" x14ac:dyDescent="0.35">
      <c r="A784" s="50">
        <v>39837</v>
      </c>
      <c r="B784" s="146">
        <v>12.9</v>
      </c>
    </row>
    <row r="785" spans="1:2" x14ac:dyDescent="0.35">
      <c r="A785" s="50">
        <v>39838</v>
      </c>
      <c r="B785" s="146">
        <v>13.6</v>
      </c>
    </row>
    <row r="786" spans="1:2" x14ac:dyDescent="0.35">
      <c r="A786" s="50">
        <v>39839</v>
      </c>
      <c r="B786" s="146">
        <v>13.4</v>
      </c>
    </row>
    <row r="787" spans="1:2" x14ac:dyDescent="0.35">
      <c r="A787" s="50">
        <v>39840</v>
      </c>
      <c r="B787" s="146">
        <v>15.9</v>
      </c>
    </row>
    <row r="788" spans="1:2" x14ac:dyDescent="0.35">
      <c r="A788" s="50">
        <v>39841</v>
      </c>
      <c r="B788" s="146">
        <v>16.7</v>
      </c>
    </row>
    <row r="789" spans="1:2" x14ac:dyDescent="0.35">
      <c r="A789" s="50">
        <v>39842</v>
      </c>
      <c r="B789" s="146">
        <v>17.2</v>
      </c>
    </row>
    <row r="790" spans="1:2" x14ac:dyDescent="0.35">
      <c r="A790" s="50">
        <v>39843</v>
      </c>
      <c r="B790" s="146">
        <v>16.3</v>
      </c>
    </row>
    <row r="791" spans="1:2" x14ac:dyDescent="0.35">
      <c r="A791" s="50">
        <v>39844</v>
      </c>
      <c r="B791" s="147">
        <v>16.600000000000001</v>
      </c>
    </row>
    <row r="792" spans="1:2" x14ac:dyDescent="0.35">
      <c r="A792" s="50">
        <v>39845</v>
      </c>
      <c r="B792" s="146">
        <v>17.3</v>
      </c>
    </row>
    <row r="793" spans="1:2" x14ac:dyDescent="0.35">
      <c r="A793" s="50">
        <v>39846</v>
      </c>
      <c r="B793" s="146">
        <v>16.3</v>
      </c>
    </row>
    <row r="794" spans="1:2" x14ac:dyDescent="0.35">
      <c r="A794" s="50">
        <v>39847</v>
      </c>
      <c r="B794" s="146">
        <v>15.3</v>
      </c>
    </row>
    <row r="795" spans="1:2" x14ac:dyDescent="0.35">
      <c r="A795" s="50">
        <v>39848</v>
      </c>
      <c r="B795" s="146">
        <v>15.7</v>
      </c>
    </row>
    <row r="796" spans="1:2" x14ac:dyDescent="0.35">
      <c r="A796" s="50">
        <v>39849</v>
      </c>
      <c r="B796" s="146">
        <v>13.3</v>
      </c>
    </row>
    <row r="797" spans="1:2" x14ac:dyDescent="0.35">
      <c r="A797" s="50">
        <v>39850</v>
      </c>
      <c r="B797" s="146">
        <v>11.1</v>
      </c>
    </row>
    <row r="798" spans="1:2" x14ac:dyDescent="0.35">
      <c r="A798" s="50">
        <v>39851</v>
      </c>
      <c r="B798" s="146">
        <v>12.1</v>
      </c>
    </row>
    <row r="799" spans="1:2" x14ac:dyDescent="0.35">
      <c r="A799" s="50">
        <v>39852</v>
      </c>
      <c r="B799" s="146">
        <v>13.4</v>
      </c>
    </row>
    <row r="800" spans="1:2" x14ac:dyDescent="0.35">
      <c r="A800" s="50">
        <v>39853</v>
      </c>
      <c r="B800" s="146">
        <v>13.2</v>
      </c>
    </row>
    <row r="801" spans="1:2" x14ac:dyDescent="0.35">
      <c r="A801" s="50">
        <v>39854</v>
      </c>
      <c r="B801" s="146">
        <v>12</v>
      </c>
    </row>
    <row r="802" spans="1:2" x14ac:dyDescent="0.35">
      <c r="A802" s="50">
        <v>39855</v>
      </c>
      <c r="B802" s="146">
        <v>13</v>
      </c>
    </row>
    <row r="803" spans="1:2" x14ac:dyDescent="0.35">
      <c r="A803" s="50">
        <v>39856</v>
      </c>
      <c r="B803" s="146">
        <v>14.2</v>
      </c>
    </row>
    <row r="804" spans="1:2" x14ac:dyDescent="0.35">
      <c r="A804" s="50">
        <v>39857</v>
      </c>
      <c r="B804" s="146">
        <v>15</v>
      </c>
    </row>
    <row r="805" spans="1:2" x14ac:dyDescent="0.35">
      <c r="A805" s="50">
        <v>39858</v>
      </c>
      <c r="B805" s="146">
        <v>15.4</v>
      </c>
    </row>
    <row r="806" spans="1:2" x14ac:dyDescent="0.35">
      <c r="A806" s="50">
        <v>39859</v>
      </c>
      <c r="B806" s="146">
        <v>15.7</v>
      </c>
    </row>
    <row r="807" spans="1:2" x14ac:dyDescent="0.35">
      <c r="A807" s="50">
        <v>39860</v>
      </c>
      <c r="B807" s="146">
        <v>12.8</v>
      </c>
    </row>
    <row r="808" spans="1:2" x14ac:dyDescent="0.35">
      <c r="A808" s="50">
        <v>39861</v>
      </c>
      <c r="B808" s="146">
        <v>11.4</v>
      </c>
    </row>
    <row r="809" spans="1:2" x14ac:dyDescent="0.35">
      <c r="A809" s="50">
        <v>39862</v>
      </c>
      <c r="B809" s="146">
        <v>13.7</v>
      </c>
    </row>
    <row r="810" spans="1:2" x14ac:dyDescent="0.35">
      <c r="A810" s="50">
        <v>39863</v>
      </c>
      <c r="B810" s="146">
        <v>14.5</v>
      </c>
    </row>
    <row r="811" spans="1:2" x14ac:dyDescent="0.35">
      <c r="A811" s="50">
        <v>39864</v>
      </c>
      <c r="B811" s="146">
        <v>12.6</v>
      </c>
    </row>
    <row r="812" spans="1:2" x14ac:dyDescent="0.35">
      <c r="A812" s="50">
        <v>39865</v>
      </c>
      <c r="B812" s="146">
        <v>11.7</v>
      </c>
    </row>
    <row r="813" spans="1:2" x14ac:dyDescent="0.35">
      <c r="A813" s="50">
        <v>39866</v>
      </c>
      <c r="B813" s="146">
        <v>10.8</v>
      </c>
    </row>
    <row r="814" spans="1:2" x14ac:dyDescent="0.35">
      <c r="A814" s="50">
        <v>39867</v>
      </c>
      <c r="B814" s="146">
        <v>10.8</v>
      </c>
    </row>
    <row r="815" spans="1:2" x14ac:dyDescent="0.35">
      <c r="A815" s="50">
        <v>39868</v>
      </c>
      <c r="B815" s="146">
        <v>11.5</v>
      </c>
    </row>
    <row r="816" spans="1:2" x14ac:dyDescent="0.35">
      <c r="A816" s="50">
        <v>39869</v>
      </c>
      <c r="B816" s="146">
        <v>11.6</v>
      </c>
    </row>
    <row r="817" spans="1:2" x14ac:dyDescent="0.35">
      <c r="A817" s="50">
        <v>39870</v>
      </c>
      <c r="B817" s="146">
        <v>10.3</v>
      </c>
    </row>
    <row r="818" spans="1:2" x14ac:dyDescent="0.35">
      <c r="A818" s="50">
        <v>39871</v>
      </c>
      <c r="B818" s="146">
        <v>9.5</v>
      </c>
    </row>
    <row r="819" spans="1:2" x14ac:dyDescent="0.35">
      <c r="A819" s="50">
        <v>39872</v>
      </c>
      <c r="B819" s="147">
        <v>9.4</v>
      </c>
    </row>
    <row r="820" spans="1:2" x14ac:dyDescent="0.35">
      <c r="A820" s="50">
        <v>39873</v>
      </c>
      <c r="B820" s="146">
        <v>8.6999999999999993</v>
      </c>
    </row>
    <row r="821" spans="1:2" x14ac:dyDescent="0.35">
      <c r="A821" s="50">
        <v>39874</v>
      </c>
      <c r="B821" s="146">
        <v>9.4</v>
      </c>
    </row>
    <row r="822" spans="1:2" x14ac:dyDescent="0.35">
      <c r="A822" s="50">
        <v>39875</v>
      </c>
      <c r="B822" s="146">
        <v>9.9</v>
      </c>
    </row>
    <row r="823" spans="1:2" x14ac:dyDescent="0.35">
      <c r="A823" s="50">
        <v>39876</v>
      </c>
      <c r="B823" s="146">
        <v>10.8</v>
      </c>
    </row>
    <row r="824" spans="1:2" x14ac:dyDescent="0.35">
      <c r="A824" s="50">
        <v>39877</v>
      </c>
      <c r="B824" s="146">
        <v>11.9</v>
      </c>
    </row>
    <row r="825" spans="1:2" x14ac:dyDescent="0.35">
      <c r="A825" s="50">
        <v>39878</v>
      </c>
      <c r="B825" s="146">
        <v>11.9</v>
      </c>
    </row>
    <row r="826" spans="1:2" x14ac:dyDescent="0.35">
      <c r="A826" s="50">
        <v>39879</v>
      </c>
      <c r="B826" s="146">
        <v>11.4</v>
      </c>
    </row>
    <row r="827" spans="1:2" x14ac:dyDescent="0.35">
      <c r="A827" s="50">
        <v>39880</v>
      </c>
      <c r="B827" s="146">
        <v>9.6</v>
      </c>
    </row>
    <row r="828" spans="1:2" x14ac:dyDescent="0.35">
      <c r="A828" s="50">
        <v>39881</v>
      </c>
      <c r="B828" s="146">
        <v>10.4</v>
      </c>
    </row>
    <row r="829" spans="1:2" x14ac:dyDescent="0.35">
      <c r="A829" s="50">
        <v>39882</v>
      </c>
      <c r="B829" s="146">
        <v>10.5</v>
      </c>
    </row>
    <row r="830" spans="1:2" x14ac:dyDescent="0.35">
      <c r="A830" s="50">
        <v>39883</v>
      </c>
      <c r="B830" s="146">
        <v>10.3</v>
      </c>
    </row>
    <row r="831" spans="1:2" x14ac:dyDescent="0.35">
      <c r="A831" s="50">
        <v>39884</v>
      </c>
      <c r="B831" s="146">
        <v>9.1</v>
      </c>
    </row>
    <row r="832" spans="1:2" x14ac:dyDescent="0.35">
      <c r="A832" s="50">
        <v>39885</v>
      </c>
      <c r="B832" s="146">
        <v>7.7</v>
      </c>
    </row>
    <row r="833" spans="1:2" x14ac:dyDescent="0.35">
      <c r="A833" s="50">
        <v>39886</v>
      </c>
      <c r="B833" s="146">
        <v>7.2</v>
      </c>
    </row>
    <row r="834" spans="1:2" x14ac:dyDescent="0.35">
      <c r="A834" s="50">
        <v>39887</v>
      </c>
      <c r="B834" s="146">
        <v>7.5</v>
      </c>
    </row>
    <row r="835" spans="1:2" x14ac:dyDescent="0.35">
      <c r="A835" s="50">
        <v>39888</v>
      </c>
      <c r="B835" s="146">
        <v>8.6</v>
      </c>
    </row>
    <row r="836" spans="1:2" x14ac:dyDescent="0.35">
      <c r="A836" s="50">
        <v>39889</v>
      </c>
      <c r="B836" s="146">
        <v>8.3000000000000007</v>
      </c>
    </row>
    <row r="837" spans="1:2" x14ac:dyDescent="0.35">
      <c r="A837" s="50">
        <v>39890</v>
      </c>
      <c r="B837" s="146">
        <v>8.8000000000000007</v>
      </c>
    </row>
    <row r="838" spans="1:2" x14ac:dyDescent="0.35">
      <c r="A838" s="50">
        <v>39891</v>
      </c>
      <c r="B838" s="146">
        <v>8.9</v>
      </c>
    </row>
    <row r="839" spans="1:2" x14ac:dyDescent="0.35">
      <c r="A839" s="50">
        <v>39892</v>
      </c>
      <c r="B839" s="146">
        <v>10.3</v>
      </c>
    </row>
    <row r="840" spans="1:2" x14ac:dyDescent="0.35">
      <c r="A840" s="50">
        <v>39893</v>
      </c>
      <c r="B840" s="146">
        <v>10.6</v>
      </c>
    </row>
    <row r="841" spans="1:2" x14ac:dyDescent="0.35">
      <c r="A841" s="50">
        <v>39894</v>
      </c>
      <c r="B841" s="146">
        <v>9.6999999999999993</v>
      </c>
    </row>
    <row r="842" spans="1:2" x14ac:dyDescent="0.35">
      <c r="A842" s="50">
        <v>39895</v>
      </c>
      <c r="B842" s="146">
        <v>9.3000000000000007</v>
      </c>
    </row>
    <row r="843" spans="1:2" x14ac:dyDescent="0.35">
      <c r="A843" s="50">
        <v>39896</v>
      </c>
      <c r="B843" s="146">
        <v>10.5</v>
      </c>
    </row>
    <row r="844" spans="1:2" x14ac:dyDescent="0.35">
      <c r="A844" s="50">
        <v>39897</v>
      </c>
      <c r="B844" s="146">
        <v>11.1</v>
      </c>
    </row>
    <row r="845" spans="1:2" x14ac:dyDescent="0.35">
      <c r="A845" s="50">
        <v>39898</v>
      </c>
      <c r="B845" s="146">
        <v>10</v>
      </c>
    </row>
    <row r="846" spans="1:2" x14ac:dyDescent="0.35">
      <c r="A846" s="50">
        <v>39899</v>
      </c>
      <c r="B846" s="146">
        <v>9.5</v>
      </c>
    </row>
    <row r="847" spans="1:2" x14ac:dyDescent="0.35">
      <c r="A847" s="50">
        <v>39900</v>
      </c>
      <c r="B847" s="146">
        <v>10.1</v>
      </c>
    </row>
    <row r="848" spans="1:2" x14ac:dyDescent="0.35">
      <c r="A848" s="50">
        <v>39901</v>
      </c>
      <c r="B848" s="146">
        <v>10.6</v>
      </c>
    </row>
    <row r="849" spans="1:2" x14ac:dyDescent="0.35">
      <c r="A849" s="50">
        <v>39902</v>
      </c>
      <c r="B849" s="146">
        <v>11.3</v>
      </c>
    </row>
    <row r="850" spans="1:2" x14ac:dyDescent="0.35">
      <c r="A850" s="50">
        <v>39903</v>
      </c>
      <c r="B850" s="147">
        <v>9.4</v>
      </c>
    </row>
    <row r="851" spans="1:2" x14ac:dyDescent="0.35">
      <c r="A851" s="50">
        <v>39904</v>
      </c>
      <c r="B851" s="146">
        <v>7.1</v>
      </c>
    </row>
    <row r="852" spans="1:2" x14ac:dyDescent="0.35">
      <c r="A852" s="50">
        <v>39905</v>
      </c>
      <c r="B852" s="146">
        <v>4.5999999999999996</v>
      </c>
    </row>
    <row r="853" spans="1:2" x14ac:dyDescent="0.35">
      <c r="A853" s="50">
        <v>39906</v>
      </c>
      <c r="B853" s="146">
        <v>3.6</v>
      </c>
    </row>
    <row r="854" spans="1:2" x14ac:dyDescent="0.35">
      <c r="A854" s="50">
        <v>39907</v>
      </c>
      <c r="B854" s="146">
        <v>5.0999999999999996</v>
      </c>
    </row>
    <row r="855" spans="1:2" x14ac:dyDescent="0.35">
      <c r="A855" s="50">
        <v>39908</v>
      </c>
      <c r="B855" s="146">
        <v>5.5</v>
      </c>
    </row>
    <row r="856" spans="1:2" x14ac:dyDescent="0.35">
      <c r="A856" s="50">
        <v>39909</v>
      </c>
      <c r="B856" s="146">
        <v>3.9</v>
      </c>
    </row>
    <row r="857" spans="1:2" x14ac:dyDescent="0.35">
      <c r="A857" s="50">
        <v>39910</v>
      </c>
      <c r="B857" s="146">
        <v>4.5999999999999996</v>
      </c>
    </row>
    <row r="858" spans="1:2" x14ac:dyDescent="0.35">
      <c r="A858" s="50">
        <v>39911</v>
      </c>
      <c r="B858" s="146">
        <v>5.7</v>
      </c>
    </row>
    <row r="859" spans="1:2" x14ac:dyDescent="0.35">
      <c r="A859" s="50">
        <v>39912</v>
      </c>
      <c r="B859" s="146">
        <v>4.0999999999999996</v>
      </c>
    </row>
    <row r="860" spans="1:2" x14ac:dyDescent="0.35">
      <c r="A860" s="50">
        <v>39913</v>
      </c>
      <c r="B860" s="146">
        <v>0.5</v>
      </c>
    </row>
    <row r="861" spans="1:2" x14ac:dyDescent="0.35">
      <c r="A861" s="50">
        <v>39914</v>
      </c>
      <c r="B861" s="146">
        <v>0</v>
      </c>
    </row>
    <row r="862" spans="1:2" x14ac:dyDescent="0.35">
      <c r="A862" s="50">
        <v>39915</v>
      </c>
      <c r="B862" s="146">
        <v>1</v>
      </c>
    </row>
    <row r="863" spans="1:2" x14ac:dyDescent="0.35">
      <c r="A863" s="50">
        <v>39916</v>
      </c>
      <c r="B863" s="146">
        <v>3.2</v>
      </c>
    </row>
    <row r="864" spans="1:2" x14ac:dyDescent="0.35">
      <c r="A864" s="50">
        <v>39917</v>
      </c>
      <c r="B864" s="146">
        <v>3.1</v>
      </c>
    </row>
    <row r="865" spans="1:2" x14ac:dyDescent="0.35">
      <c r="A865" s="50">
        <v>39918</v>
      </c>
      <c r="B865" s="146">
        <v>0.69999999999999929</v>
      </c>
    </row>
    <row r="866" spans="1:2" x14ac:dyDescent="0.35">
      <c r="A866" s="50">
        <v>39919</v>
      </c>
      <c r="B866" s="146">
        <v>2.2999999999999998</v>
      </c>
    </row>
    <row r="867" spans="1:2" x14ac:dyDescent="0.35">
      <c r="A867" s="50">
        <v>39920</v>
      </c>
      <c r="B867" s="146">
        <v>5.2</v>
      </c>
    </row>
    <row r="868" spans="1:2" x14ac:dyDescent="0.35">
      <c r="A868" s="50">
        <v>39921</v>
      </c>
      <c r="B868" s="146">
        <v>5.3</v>
      </c>
    </row>
    <row r="869" spans="1:2" x14ac:dyDescent="0.35">
      <c r="A869" s="50">
        <v>39922</v>
      </c>
      <c r="B869" s="146">
        <v>4.7</v>
      </c>
    </row>
    <row r="870" spans="1:2" x14ac:dyDescent="0.35">
      <c r="A870" s="50">
        <v>39923</v>
      </c>
      <c r="B870" s="146">
        <v>3.5</v>
      </c>
    </row>
    <row r="871" spans="1:2" x14ac:dyDescent="0.35">
      <c r="A871" s="50">
        <v>39924</v>
      </c>
      <c r="B871" s="146">
        <v>3.4</v>
      </c>
    </row>
    <row r="872" spans="1:2" x14ac:dyDescent="0.35">
      <c r="A872" s="50">
        <v>39925</v>
      </c>
      <c r="B872" s="146">
        <v>4.9000000000000004</v>
      </c>
    </row>
    <row r="873" spans="1:2" x14ac:dyDescent="0.35">
      <c r="A873" s="50">
        <v>39926</v>
      </c>
      <c r="B873" s="146">
        <v>6</v>
      </c>
    </row>
    <row r="874" spans="1:2" x14ac:dyDescent="0.35">
      <c r="A874" s="50">
        <v>39927</v>
      </c>
      <c r="B874" s="146">
        <v>5</v>
      </c>
    </row>
    <row r="875" spans="1:2" x14ac:dyDescent="0.35">
      <c r="A875" s="50">
        <v>39928</v>
      </c>
      <c r="B875" s="146">
        <v>4.3</v>
      </c>
    </row>
    <row r="876" spans="1:2" x14ac:dyDescent="0.35">
      <c r="A876" s="50">
        <v>39929</v>
      </c>
      <c r="B876" s="146">
        <v>4.0999999999999996</v>
      </c>
    </row>
    <row r="877" spans="1:2" x14ac:dyDescent="0.35">
      <c r="A877" s="50">
        <v>39930</v>
      </c>
      <c r="B877" s="146">
        <v>4.5</v>
      </c>
    </row>
    <row r="878" spans="1:2" x14ac:dyDescent="0.35">
      <c r="A878" s="50">
        <v>39931</v>
      </c>
      <c r="B878" s="146">
        <v>6.1</v>
      </c>
    </row>
    <row r="879" spans="1:2" x14ac:dyDescent="0.35">
      <c r="A879" s="50">
        <v>39932</v>
      </c>
      <c r="B879" s="146">
        <v>5.8</v>
      </c>
    </row>
    <row r="880" spans="1:2" x14ac:dyDescent="0.35">
      <c r="A880" s="50">
        <v>39933</v>
      </c>
      <c r="B880" s="147">
        <v>4.3</v>
      </c>
    </row>
    <row r="881" spans="1:2" x14ac:dyDescent="0.35">
      <c r="A881" s="50">
        <v>39934</v>
      </c>
      <c r="B881" s="146">
        <v>2.2000000000000002</v>
      </c>
    </row>
    <row r="882" spans="1:2" x14ac:dyDescent="0.35">
      <c r="A882" s="50">
        <v>39935</v>
      </c>
      <c r="B882" s="146">
        <v>3.2</v>
      </c>
    </row>
    <row r="883" spans="1:2" x14ac:dyDescent="0.35">
      <c r="A883" s="50">
        <v>39936</v>
      </c>
      <c r="B883" s="146">
        <v>4.9000000000000004</v>
      </c>
    </row>
    <row r="884" spans="1:2" x14ac:dyDescent="0.35">
      <c r="A884" s="50">
        <v>39937</v>
      </c>
      <c r="B884" s="146">
        <v>6.1</v>
      </c>
    </row>
    <row r="885" spans="1:2" x14ac:dyDescent="0.35">
      <c r="A885" s="50">
        <v>39938</v>
      </c>
      <c r="B885" s="146">
        <v>5.5</v>
      </c>
    </row>
    <row r="886" spans="1:2" x14ac:dyDescent="0.35">
      <c r="A886" s="50">
        <v>39939</v>
      </c>
      <c r="B886" s="146">
        <v>4.4000000000000004</v>
      </c>
    </row>
    <row r="887" spans="1:2" x14ac:dyDescent="0.35">
      <c r="A887" s="50">
        <v>39940</v>
      </c>
      <c r="B887" s="146">
        <v>2.9</v>
      </c>
    </row>
    <row r="888" spans="1:2" x14ac:dyDescent="0.35">
      <c r="A888" s="50">
        <v>39941</v>
      </c>
      <c r="B888" s="146">
        <v>3.4</v>
      </c>
    </row>
    <row r="889" spans="1:2" x14ac:dyDescent="0.35">
      <c r="A889" s="50">
        <v>39942</v>
      </c>
      <c r="B889" s="146">
        <v>4.0999999999999996</v>
      </c>
    </row>
    <row r="890" spans="1:2" x14ac:dyDescent="0.35">
      <c r="A890" s="50">
        <v>39943</v>
      </c>
      <c r="B890" s="146">
        <v>2.5</v>
      </c>
    </row>
    <row r="891" spans="1:2" x14ac:dyDescent="0.35">
      <c r="A891" s="50">
        <v>39944</v>
      </c>
      <c r="B891" s="146">
        <v>2.2000000000000002</v>
      </c>
    </row>
    <row r="892" spans="1:2" x14ac:dyDescent="0.35">
      <c r="A892" s="50">
        <v>39945</v>
      </c>
      <c r="B892" s="146">
        <v>4.0999999999999996</v>
      </c>
    </row>
    <row r="893" spans="1:2" x14ac:dyDescent="0.35">
      <c r="A893" s="50">
        <v>39946</v>
      </c>
      <c r="B893" s="146">
        <v>3</v>
      </c>
    </row>
    <row r="894" spans="1:2" x14ac:dyDescent="0.35">
      <c r="A894" s="50">
        <v>39947</v>
      </c>
      <c r="B894" s="146">
        <v>1.4</v>
      </c>
    </row>
    <row r="895" spans="1:2" x14ac:dyDescent="0.35">
      <c r="A895" s="50">
        <v>39948</v>
      </c>
      <c r="B895" s="146">
        <v>2.2999999999999998</v>
      </c>
    </row>
    <row r="896" spans="1:2" x14ac:dyDescent="0.35">
      <c r="A896" s="50">
        <v>39949</v>
      </c>
      <c r="B896" s="146">
        <v>3.3</v>
      </c>
    </row>
    <row r="897" spans="1:2" x14ac:dyDescent="0.35">
      <c r="A897" s="50">
        <v>39950</v>
      </c>
      <c r="B897" s="146">
        <v>3.4</v>
      </c>
    </row>
    <row r="898" spans="1:2" x14ac:dyDescent="0.35">
      <c r="A898" s="50">
        <v>39951</v>
      </c>
      <c r="B898" s="146">
        <v>3</v>
      </c>
    </row>
    <row r="899" spans="1:2" x14ac:dyDescent="0.35">
      <c r="A899" s="50">
        <v>39952</v>
      </c>
      <c r="B899" s="146">
        <v>2.2000000000000002</v>
      </c>
    </row>
    <row r="900" spans="1:2" x14ac:dyDescent="0.35">
      <c r="A900" s="50">
        <v>39953</v>
      </c>
      <c r="B900" s="146">
        <v>1.3</v>
      </c>
    </row>
    <row r="901" spans="1:2" x14ac:dyDescent="0.35">
      <c r="A901" s="50">
        <v>39954</v>
      </c>
      <c r="B901" s="146">
        <v>0.9</v>
      </c>
    </row>
    <row r="902" spans="1:2" x14ac:dyDescent="0.35">
      <c r="A902" s="50">
        <v>39955</v>
      </c>
      <c r="B902" s="146">
        <v>1.9</v>
      </c>
    </row>
    <row r="903" spans="1:2" x14ac:dyDescent="0.35">
      <c r="A903" s="50">
        <v>39956</v>
      </c>
      <c r="B903" s="146">
        <v>0.9</v>
      </c>
    </row>
    <row r="904" spans="1:2" x14ac:dyDescent="0.35">
      <c r="A904" s="50">
        <v>39957</v>
      </c>
      <c r="B904" s="146">
        <v>0</v>
      </c>
    </row>
    <row r="905" spans="1:2" x14ac:dyDescent="0.35">
      <c r="A905" s="50">
        <v>39958</v>
      </c>
      <c r="B905" s="146">
        <v>0</v>
      </c>
    </row>
    <row r="906" spans="1:2" x14ac:dyDescent="0.35">
      <c r="A906" s="50">
        <v>39959</v>
      </c>
      <c r="B906" s="146">
        <v>0</v>
      </c>
    </row>
    <row r="907" spans="1:2" x14ac:dyDescent="0.35">
      <c r="A907" s="50">
        <v>39960</v>
      </c>
      <c r="B907" s="146">
        <v>3.3</v>
      </c>
    </row>
    <row r="908" spans="1:2" x14ac:dyDescent="0.35">
      <c r="A908" s="50">
        <v>39961</v>
      </c>
      <c r="B908" s="146">
        <v>2.2999999999999998</v>
      </c>
    </row>
    <row r="909" spans="1:2" x14ac:dyDescent="0.35">
      <c r="A909" s="50">
        <v>39962</v>
      </c>
      <c r="B909" s="146">
        <v>0.5</v>
      </c>
    </row>
    <row r="910" spans="1:2" x14ac:dyDescent="0.35">
      <c r="A910" s="50">
        <v>39963</v>
      </c>
      <c r="B910" s="146">
        <v>0</v>
      </c>
    </row>
    <row r="911" spans="1:2" x14ac:dyDescent="0.35">
      <c r="A911" s="50">
        <v>39964</v>
      </c>
      <c r="B911" s="147">
        <v>0</v>
      </c>
    </row>
    <row r="912" spans="1:2" x14ac:dyDescent="0.35">
      <c r="A912" s="50">
        <v>39965</v>
      </c>
      <c r="B912" s="146">
        <v>0</v>
      </c>
    </row>
    <row r="913" spans="1:2" x14ac:dyDescent="0.35">
      <c r="A913" s="50">
        <v>39966</v>
      </c>
      <c r="B913" s="146">
        <v>0</v>
      </c>
    </row>
    <row r="914" spans="1:2" x14ac:dyDescent="0.35">
      <c r="A914" s="50">
        <v>39967</v>
      </c>
      <c r="B914" s="146">
        <v>1.1000000000000001</v>
      </c>
    </row>
    <row r="915" spans="1:2" x14ac:dyDescent="0.35">
      <c r="A915" s="50">
        <v>39968</v>
      </c>
      <c r="B915" s="146">
        <v>3.7</v>
      </c>
    </row>
    <row r="916" spans="1:2" x14ac:dyDescent="0.35">
      <c r="A916" s="50">
        <v>39969</v>
      </c>
      <c r="B916" s="146">
        <v>4.9000000000000004</v>
      </c>
    </row>
    <row r="917" spans="1:2" x14ac:dyDescent="0.35">
      <c r="A917" s="50">
        <v>39970</v>
      </c>
      <c r="B917" s="146">
        <v>4.7</v>
      </c>
    </row>
    <row r="918" spans="1:2" x14ac:dyDescent="0.35">
      <c r="A918" s="50">
        <v>39971</v>
      </c>
      <c r="B918" s="146">
        <v>4.2</v>
      </c>
    </row>
    <row r="919" spans="1:2" x14ac:dyDescent="0.35">
      <c r="A919" s="50">
        <v>39972</v>
      </c>
      <c r="B919" s="146">
        <v>3.4</v>
      </c>
    </row>
    <row r="920" spans="1:2" x14ac:dyDescent="0.35">
      <c r="A920" s="50">
        <v>39973</v>
      </c>
      <c r="B920" s="146">
        <v>2.2999999999999998</v>
      </c>
    </row>
    <row r="921" spans="1:2" x14ac:dyDescent="0.35">
      <c r="A921" s="50">
        <v>39974</v>
      </c>
      <c r="B921" s="146">
        <v>2.5</v>
      </c>
    </row>
    <row r="922" spans="1:2" x14ac:dyDescent="0.35">
      <c r="A922" s="50">
        <v>39975</v>
      </c>
      <c r="B922" s="146">
        <v>2.7</v>
      </c>
    </row>
    <row r="923" spans="1:2" x14ac:dyDescent="0.35">
      <c r="A923" s="50">
        <v>39976</v>
      </c>
      <c r="B923" s="146">
        <v>2.2999999999999998</v>
      </c>
    </row>
    <row r="924" spans="1:2" x14ac:dyDescent="0.35">
      <c r="A924" s="50">
        <v>39977</v>
      </c>
      <c r="B924" s="146">
        <v>0.39999999999999858</v>
      </c>
    </row>
    <row r="925" spans="1:2" x14ac:dyDescent="0.35">
      <c r="A925" s="50">
        <v>39978</v>
      </c>
      <c r="B925" s="146">
        <v>0</v>
      </c>
    </row>
    <row r="926" spans="1:2" x14ac:dyDescent="0.35">
      <c r="A926" s="50">
        <v>39979</v>
      </c>
      <c r="B926" s="146">
        <v>0.19999999999999929</v>
      </c>
    </row>
    <row r="927" spans="1:2" x14ac:dyDescent="0.35">
      <c r="A927" s="50">
        <v>39980</v>
      </c>
      <c r="B927" s="146">
        <v>0.69999999999999929</v>
      </c>
    </row>
    <row r="928" spans="1:2" x14ac:dyDescent="0.35">
      <c r="A928" s="50">
        <v>39981</v>
      </c>
      <c r="B928" s="146">
        <v>0</v>
      </c>
    </row>
    <row r="929" spans="1:2" x14ac:dyDescent="0.35">
      <c r="A929" s="50">
        <v>39982</v>
      </c>
      <c r="B929" s="146">
        <v>0</v>
      </c>
    </row>
    <row r="930" spans="1:2" x14ac:dyDescent="0.35">
      <c r="A930" s="50">
        <v>39983</v>
      </c>
      <c r="B930" s="146">
        <v>0</v>
      </c>
    </row>
    <row r="931" spans="1:2" x14ac:dyDescent="0.35">
      <c r="A931" s="50">
        <v>39984</v>
      </c>
      <c r="B931" s="146">
        <v>1.2</v>
      </c>
    </row>
    <row r="932" spans="1:2" x14ac:dyDescent="0.35">
      <c r="A932" s="50">
        <v>39985</v>
      </c>
      <c r="B932" s="146">
        <v>1.9</v>
      </c>
    </row>
    <row r="933" spans="1:2" x14ac:dyDescent="0.35">
      <c r="A933" s="50">
        <v>39986</v>
      </c>
      <c r="B933" s="146">
        <v>2</v>
      </c>
    </row>
    <row r="934" spans="1:2" x14ac:dyDescent="0.35">
      <c r="A934" s="50">
        <v>39987</v>
      </c>
      <c r="B934" s="146">
        <v>0.39999999999999858</v>
      </c>
    </row>
    <row r="935" spans="1:2" x14ac:dyDescent="0.35">
      <c r="A935" s="50">
        <v>39988</v>
      </c>
      <c r="B935" s="146">
        <v>0</v>
      </c>
    </row>
    <row r="936" spans="1:2" x14ac:dyDescent="0.35">
      <c r="A936" s="50">
        <v>39989</v>
      </c>
      <c r="B936" s="146">
        <v>0</v>
      </c>
    </row>
    <row r="937" spans="1:2" x14ac:dyDescent="0.35">
      <c r="A937" s="50">
        <v>39990</v>
      </c>
      <c r="B937" s="146">
        <v>0</v>
      </c>
    </row>
    <row r="938" spans="1:2" x14ac:dyDescent="0.35">
      <c r="A938" s="50">
        <v>39991</v>
      </c>
      <c r="B938" s="146">
        <v>0</v>
      </c>
    </row>
    <row r="939" spans="1:2" x14ac:dyDescent="0.35">
      <c r="A939" s="50">
        <v>39992</v>
      </c>
      <c r="B939" s="146">
        <v>0</v>
      </c>
    </row>
    <row r="940" spans="1:2" x14ac:dyDescent="0.35">
      <c r="A940" s="50">
        <v>39993</v>
      </c>
      <c r="B940" s="146">
        <v>0</v>
      </c>
    </row>
    <row r="941" spans="1:2" x14ac:dyDescent="0.35">
      <c r="A941" s="50">
        <v>39994</v>
      </c>
      <c r="B941" s="147">
        <v>0</v>
      </c>
    </row>
    <row r="942" spans="1:2" x14ac:dyDescent="0.35">
      <c r="A942" s="50">
        <v>39995</v>
      </c>
      <c r="B942" s="146">
        <v>0</v>
      </c>
    </row>
    <row r="943" spans="1:2" x14ac:dyDescent="0.35">
      <c r="A943" s="50">
        <v>39996</v>
      </c>
      <c r="B943" s="146">
        <v>0</v>
      </c>
    </row>
    <row r="944" spans="1:2" x14ac:dyDescent="0.35">
      <c r="A944" s="50">
        <v>39997</v>
      </c>
      <c r="B944" s="146">
        <v>0</v>
      </c>
    </row>
    <row r="945" spans="1:2" x14ac:dyDescent="0.35">
      <c r="A945" s="50">
        <v>39998</v>
      </c>
      <c r="B945" s="146">
        <v>0</v>
      </c>
    </row>
    <row r="946" spans="1:2" x14ac:dyDescent="0.35">
      <c r="A946" s="50">
        <v>39999</v>
      </c>
      <c r="B946" s="146">
        <v>0</v>
      </c>
    </row>
    <row r="947" spans="1:2" x14ac:dyDescent="0.35">
      <c r="A947" s="50">
        <v>40000</v>
      </c>
      <c r="B947" s="146">
        <v>0</v>
      </c>
    </row>
    <row r="948" spans="1:2" x14ac:dyDescent="0.35">
      <c r="A948" s="50">
        <v>40001</v>
      </c>
      <c r="B948" s="146">
        <v>0</v>
      </c>
    </row>
    <row r="949" spans="1:2" x14ac:dyDescent="0.35">
      <c r="A949" s="50">
        <v>40002</v>
      </c>
      <c r="B949" s="146">
        <v>0.9</v>
      </c>
    </row>
    <row r="950" spans="1:2" x14ac:dyDescent="0.35">
      <c r="A950" s="50">
        <v>40003</v>
      </c>
      <c r="B950" s="146">
        <v>1.6</v>
      </c>
    </row>
    <row r="951" spans="1:2" x14ac:dyDescent="0.35">
      <c r="A951" s="50">
        <v>40004</v>
      </c>
      <c r="B951" s="146">
        <v>1.7</v>
      </c>
    </row>
    <row r="952" spans="1:2" x14ac:dyDescent="0.35">
      <c r="A952" s="50">
        <v>40005</v>
      </c>
      <c r="B952" s="146">
        <v>1.1000000000000001</v>
      </c>
    </row>
    <row r="953" spans="1:2" x14ac:dyDescent="0.35">
      <c r="A953" s="50">
        <v>40006</v>
      </c>
      <c r="B953" s="146">
        <v>0</v>
      </c>
    </row>
    <row r="954" spans="1:2" x14ac:dyDescent="0.35">
      <c r="A954" s="50">
        <v>40007</v>
      </c>
      <c r="B954" s="146">
        <v>0</v>
      </c>
    </row>
    <row r="955" spans="1:2" x14ac:dyDescent="0.35">
      <c r="A955" s="50">
        <v>40008</v>
      </c>
      <c r="B955" s="146">
        <v>0</v>
      </c>
    </row>
    <row r="956" spans="1:2" x14ac:dyDescent="0.35">
      <c r="A956" s="50">
        <v>40009</v>
      </c>
      <c r="B956" s="146">
        <v>0</v>
      </c>
    </row>
    <row r="957" spans="1:2" x14ac:dyDescent="0.35">
      <c r="A957" s="50">
        <v>40010</v>
      </c>
      <c r="B957" s="146">
        <v>0</v>
      </c>
    </row>
    <row r="958" spans="1:2" x14ac:dyDescent="0.35">
      <c r="A958" s="50">
        <v>40011</v>
      </c>
      <c r="B958" s="146">
        <v>0</v>
      </c>
    </row>
    <row r="959" spans="1:2" x14ac:dyDescent="0.35">
      <c r="A959" s="50">
        <v>40012</v>
      </c>
      <c r="B959" s="146">
        <v>0</v>
      </c>
    </row>
    <row r="960" spans="1:2" x14ac:dyDescent="0.35">
      <c r="A960" s="50">
        <v>40013</v>
      </c>
      <c r="B960" s="146">
        <v>0</v>
      </c>
    </row>
    <row r="961" spans="1:2" x14ac:dyDescent="0.35">
      <c r="A961" s="50">
        <v>40014</v>
      </c>
      <c r="B961" s="146">
        <v>0</v>
      </c>
    </row>
    <row r="962" spans="1:2" x14ac:dyDescent="0.35">
      <c r="A962" s="50">
        <v>40015</v>
      </c>
      <c r="B962" s="146">
        <v>0</v>
      </c>
    </row>
    <row r="963" spans="1:2" x14ac:dyDescent="0.35">
      <c r="A963" s="50">
        <v>40016</v>
      </c>
      <c r="B963" s="146">
        <v>0</v>
      </c>
    </row>
    <row r="964" spans="1:2" x14ac:dyDescent="0.35">
      <c r="A964" s="50">
        <v>40017</v>
      </c>
      <c r="B964" s="146">
        <v>0</v>
      </c>
    </row>
    <row r="965" spans="1:2" x14ac:dyDescent="0.35">
      <c r="A965" s="50">
        <v>40018</v>
      </c>
      <c r="B965" s="146">
        <v>0</v>
      </c>
    </row>
    <row r="966" spans="1:2" x14ac:dyDescent="0.35">
      <c r="A966" s="50">
        <v>40019</v>
      </c>
      <c r="B966" s="146">
        <v>0</v>
      </c>
    </row>
    <row r="967" spans="1:2" x14ac:dyDescent="0.35">
      <c r="A967" s="50">
        <v>40020</v>
      </c>
      <c r="B967" s="146">
        <v>0</v>
      </c>
    </row>
    <row r="968" spans="1:2" x14ac:dyDescent="0.35">
      <c r="A968" s="50">
        <v>40021</v>
      </c>
      <c r="B968" s="146">
        <v>0</v>
      </c>
    </row>
    <row r="969" spans="1:2" x14ac:dyDescent="0.35">
      <c r="A969" s="50">
        <v>40022</v>
      </c>
      <c r="B969" s="146">
        <v>0</v>
      </c>
    </row>
    <row r="970" spans="1:2" x14ac:dyDescent="0.35">
      <c r="A970" s="50">
        <v>40023</v>
      </c>
      <c r="B970" s="146">
        <v>0</v>
      </c>
    </row>
    <row r="971" spans="1:2" x14ac:dyDescent="0.35">
      <c r="A971" s="50">
        <v>40024</v>
      </c>
      <c r="B971" s="146">
        <v>0</v>
      </c>
    </row>
    <row r="972" spans="1:2" x14ac:dyDescent="0.35">
      <c r="A972" s="50">
        <v>40025</v>
      </c>
      <c r="B972" s="147">
        <v>0</v>
      </c>
    </row>
    <row r="973" spans="1:2" x14ac:dyDescent="0.35">
      <c r="A973" s="50">
        <v>40026</v>
      </c>
      <c r="B973" s="146">
        <v>0</v>
      </c>
    </row>
    <row r="974" spans="1:2" x14ac:dyDescent="0.35">
      <c r="A974" s="50">
        <v>40027</v>
      </c>
      <c r="B974" s="146">
        <v>0</v>
      </c>
    </row>
    <row r="975" spans="1:2" x14ac:dyDescent="0.35">
      <c r="A975" s="50">
        <v>40028</v>
      </c>
      <c r="B975" s="146">
        <v>0</v>
      </c>
    </row>
    <row r="976" spans="1:2" x14ac:dyDescent="0.35">
      <c r="A976" s="50">
        <v>40029</v>
      </c>
      <c r="B976" s="146">
        <v>0</v>
      </c>
    </row>
    <row r="977" spans="1:2" x14ac:dyDescent="0.35">
      <c r="A977" s="50">
        <v>40030</v>
      </c>
      <c r="B977" s="146">
        <v>0</v>
      </c>
    </row>
    <row r="978" spans="1:2" x14ac:dyDescent="0.35">
      <c r="A978" s="50">
        <v>40031</v>
      </c>
      <c r="B978" s="146">
        <v>0</v>
      </c>
    </row>
    <row r="979" spans="1:2" x14ac:dyDescent="0.35">
      <c r="A979" s="50">
        <v>40032</v>
      </c>
      <c r="B979" s="146">
        <v>0</v>
      </c>
    </row>
    <row r="980" spans="1:2" x14ac:dyDescent="0.35">
      <c r="A980" s="50">
        <v>40033</v>
      </c>
      <c r="B980" s="146">
        <v>0</v>
      </c>
    </row>
    <row r="981" spans="1:2" x14ac:dyDescent="0.35">
      <c r="A981" s="50">
        <v>40034</v>
      </c>
      <c r="B981" s="146">
        <v>0</v>
      </c>
    </row>
    <row r="982" spans="1:2" x14ac:dyDescent="0.35">
      <c r="A982" s="50">
        <v>40035</v>
      </c>
      <c r="B982" s="146">
        <v>0</v>
      </c>
    </row>
    <row r="983" spans="1:2" x14ac:dyDescent="0.35">
      <c r="A983" s="50">
        <v>40036</v>
      </c>
      <c r="B983" s="146">
        <v>0</v>
      </c>
    </row>
    <row r="984" spans="1:2" x14ac:dyDescent="0.35">
      <c r="A984" s="50">
        <v>40037</v>
      </c>
      <c r="B984" s="146">
        <v>0</v>
      </c>
    </row>
    <row r="985" spans="1:2" x14ac:dyDescent="0.35">
      <c r="A985" s="50">
        <v>40038</v>
      </c>
      <c r="B985" s="146">
        <v>0</v>
      </c>
    </row>
    <row r="986" spans="1:2" x14ac:dyDescent="0.35">
      <c r="A986" s="50">
        <v>40039</v>
      </c>
      <c r="B986" s="146">
        <v>0</v>
      </c>
    </row>
    <row r="987" spans="1:2" x14ac:dyDescent="0.35">
      <c r="A987" s="50">
        <v>40040</v>
      </c>
      <c r="B987" s="146">
        <v>0</v>
      </c>
    </row>
    <row r="988" spans="1:2" x14ac:dyDescent="0.35">
      <c r="A988" s="50">
        <v>40041</v>
      </c>
      <c r="B988" s="146">
        <v>0</v>
      </c>
    </row>
    <row r="989" spans="1:2" x14ac:dyDescent="0.35">
      <c r="A989" s="50">
        <v>40042</v>
      </c>
      <c r="B989" s="146">
        <v>0</v>
      </c>
    </row>
    <row r="990" spans="1:2" x14ac:dyDescent="0.35">
      <c r="A990" s="50">
        <v>40043</v>
      </c>
      <c r="B990" s="146">
        <v>0</v>
      </c>
    </row>
    <row r="991" spans="1:2" x14ac:dyDescent="0.35">
      <c r="A991" s="50">
        <v>40044</v>
      </c>
      <c r="B991" s="146">
        <v>0</v>
      </c>
    </row>
    <row r="992" spans="1:2" x14ac:dyDescent="0.35">
      <c r="A992" s="50">
        <v>40045</v>
      </c>
      <c r="B992" s="146">
        <v>0</v>
      </c>
    </row>
    <row r="993" spans="1:2" x14ac:dyDescent="0.35">
      <c r="A993" s="50">
        <v>40046</v>
      </c>
      <c r="B993" s="146">
        <v>0</v>
      </c>
    </row>
    <row r="994" spans="1:2" x14ac:dyDescent="0.35">
      <c r="A994" s="50">
        <v>40047</v>
      </c>
      <c r="B994" s="146">
        <v>0</v>
      </c>
    </row>
    <row r="995" spans="1:2" x14ac:dyDescent="0.35">
      <c r="A995" s="50">
        <v>40048</v>
      </c>
      <c r="B995" s="146">
        <v>0</v>
      </c>
    </row>
    <row r="996" spans="1:2" x14ac:dyDescent="0.35">
      <c r="A996" s="50">
        <v>40049</v>
      </c>
      <c r="B996" s="146">
        <v>0</v>
      </c>
    </row>
    <row r="997" spans="1:2" x14ac:dyDescent="0.35">
      <c r="A997" s="50">
        <v>40050</v>
      </c>
      <c r="B997" s="146">
        <v>0</v>
      </c>
    </row>
    <row r="998" spans="1:2" x14ac:dyDescent="0.35">
      <c r="A998" s="50">
        <v>40051</v>
      </c>
      <c r="B998" s="146">
        <v>0</v>
      </c>
    </row>
    <row r="999" spans="1:2" x14ac:dyDescent="0.35">
      <c r="A999" s="50">
        <v>40052</v>
      </c>
      <c r="B999" s="146">
        <v>0</v>
      </c>
    </row>
    <row r="1000" spans="1:2" x14ac:dyDescent="0.35">
      <c r="A1000" s="50">
        <v>40053</v>
      </c>
      <c r="B1000" s="146">
        <v>0</v>
      </c>
    </row>
    <row r="1001" spans="1:2" x14ac:dyDescent="0.35">
      <c r="A1001" s="50">
        <v>40054</v>
      </c>
      <c r="B1001" s="146">
        <v>0.10000000000000142</v>
      </c>
    </row>
    <row r="1002" spans="1:2" x14ac:dyDescent="0.35">
      <c r="A1002" s="50">
        <v>40055</v>
      </c>
      <c r="B1002" s="146">
        <v>0.9</v>
      </c>
    </row>
    <row r="1003" spans="1:2" x14ac:dyDescent="0.35">
      <c r="A1003" s="50">
        <v>40056</v>
      </c>
      <c r="B1003" s="147">
        <v>0</v>
      </c>
    </row>
    <row r="1004" spans="1:2" x14ac:dyDescent="0.35">
      <c r="A1004" s="50">
        <v>40057</v>
      </c>
      <c r="B1004" s="146">
        <v>0</v>
      </c>
    </row>
    <row r="1005" spans="1:2" x14ac:dyDescent="0.35">
      <c r="A1005" s="50">
        <v>40058</v>
      </c>
      <c r="B1005" s="146">
        <v>0</v>
      </c>
    </row>
    <row r="1006" spans="1:2" x14ac:dyDescent="0.35">
      <c r="A1006" s="50">
        <v>40059</v>
      </c>
      <c r="B1006" s="146">
        <v>0.6</v>
      </c>
    </row>
    <row r="1007" spans="1:2" x14ac:dyDescent="0.35">
      <c r="A1007" s="50">
        <v>40060</v>
      </c>
      <c r="B1007" s="146">
        <v>2.2000000000000002</v>
      </c>
    </row>
    <row r="1008" spans="1:2" x14ac:dyDescent="0.35">
      <c r="A1008" s="50">
        <v>40061</v>
      </c>
      <c r="B1008" s="146">
        <v>2.2999999999999998</v>
      </c>
    </row>
    <row r="1009" spans="1:2" x14ac:dyDescent="0.35">
      <c r="A1009" s="50">
        <v>40062</v>
      </c>
      <c r="B1009" s="146">
        <v>2</v>
      </c>
    </row>
    <row r="1010" spans="1:2" x14ac:dyDescent="0.35">
      <c r="A1010" s="50">
        <v>40063</v>
      </c>
      <c r="B1010" s="146">
        <v>0</v>
      </c>
    </row>
    <row r="1011" spans="1:2" x14ac:dyDescent="0.35">
      <c r="A1011" s="50">
        <v>40064</v>
      </c>
      <c r="B1011" s="146">
        <v>0</v>
      </c>
    </row>
    <row r="1012" spans="1:2" x14ac:dyDescent="0.35">
      <c r="A1012" s="50">
        <v>40065</v>
      </c>
      <c r="B1012" s="146">
        <v>0</v>
      </c>
    </row>
    <row r="1013" spans="1:2" x14ac:dyDescent="0.35">
      <c r="A1013" s="50">
        <v>40066</v>
      </c>
      <c r="B1013" s="146">
        <v>0</v>
      </c>
    </row>
    <row r="1014" spans="1:2" x14ac:dyDescent="0.35">
      <c r="A1014" s="50">
        <v>40067</v>
      </c>
      <c r="B1014" s="146">
        <v>0.80000000000000071</v>
      </c>
    </row>
    <row r="1015" spans="1:2" x14ac:dyDescent="0.35">
      <c r="A1015" s="50">
        <v>40068</v>
      </c>
      <c r="B1015" s="146">
        <v>1.1000000000000001</v>
      </c>
    </row>
    <row r="1016" spans="1:2" x14ac:dyDescent="0.35">
      <c r="A1016" s="50">
        <v>40069</v>
      </c>
      <c r="B1016" s="146">
        <v>1.9</v>
      </c>
    </row>
    <row r="1017" spans="1:2" x14ac:dyDescent="0.35">
      <c r="A1017" s="50">
        <v>40070</v>
      </c>
      <c r="B1017" s="146">
        <v>2.2000000000000002</v>
      </c>
    </row>
    <row r="1018" spans="1:2" x14ac:dyDescent="0.35">
      <c r="A1018" s="50">
        <v>40071</v>
      </c>
      <c r="B1018" s="146">
        <v>2</v>
      </c>
    </row>
    <row r="1019" spans="1:2" x14ac:dyDescent="0.35">
      <c r="A1019" s="50">
        <v>40072</v>
      </c>
      <c r="B1019" s="146">
        <v>1.1000000000000001</v>
      </c>
    </row>
    <row r="1020" spans="1:2" x14ac:dyDescent="0.35">
      <c r="A1020" s="50">
        <v>40073</v>
      </c>
      <c r="B1020" s="146">
        <v>1.4</v>
      </c>
    </row>
    <row r="1021" spans="1:2" x14ac:dyDescent="0.35">
      <c r="A1021" s="50">
        <v>40074</v>
      </c>
      <c r="B1021" s="146">
        <v>0.5</v>
      </c>
    </row>
    <row r="1022" spans="1:2" x14ac:dyDescent="0.35">
      <c r="A1022" s="50">
        <v>40075</v>
      </c>
      <c r="B1022" s="146">
        <v>0</v>
      </c>
    </row>
    <row r="1023" spans="1:2" x14ac:dyDescent="0.35">
      <c r="A1023" s="50">
        <v>40076</v>
      </c>
      <c r="B1023" s="146">
        <v>0</v>
      </c>
    </row>
    <row r="1024" spans="1:2" x14ac:dyDescent="0.35">
      <c r="A1024" s="50">
        <v>40077</v>
      </c>
      <c r="B1024" s="146">
        <v>0</v>
      </c>
    </row>
    <row r="1025" spans="1:2" x14ac:dyDescent="0.35">
      <c r="A1025" s="50">
        <v>40078</v>
      </c>
      <c r="B1025" s="146">
        <v>0.5</v>
      </c>
    </row>
    <row r="1026" spans="1:2" x14ac:dyDescent="0.35">
      <c r="A1026" s="50">
        <v>40079</v>
      </c>
      <c r="B1026" s="146">
        <v>0.69999999999999929</v>
      </c>
    </row>
    <row r="1027" spans="1:2" x14ac:dyDescent="0.35">
      <c r="A1027" s="50">
        <v>40080</v>
      </c>
      <c r="B1027" s="146">
        <v>0.80000000000000071</v>
      </c>
    </row>
    <row r="1028" spans="1:2" x14ac:dyDescent="0.35">
      <c r="A1028" s="50">
        <v>40081</v>
      </c>
      <c r="B1028" s="146">
        <v>2.4</v>
      </c>
    </row>
    <row r="1029" spans="1:2" x14ac:dyDescent="0.35">
      <c r="A1029" s="50">
        <v>40082</v>
      </c>
      <c r="B1029" s="146">
        <v>2.5</v>
      </c>
    </row>
    <row r="1030" spans="1:2" x14ac:dyDescent="0.35">
      <c r="A1030" s="50">
        <v>40083</v>
      </c>
      <c r="B1030" s="146">
        <v>2</v>
      </c>
    </row>
    <row r="1031" spans="1:2" x14ac:dyDescent="0.35">
      <c r="A1031" s="50">
        <v>40084</v>
      </c>
      <c r="B1031" s="146">
        <v>2.2999999999999998</v>
      </c>
    </row>
    <row r="1032" spans="1:2" x14ac:dyDescent="0.35">
      <c r="A1032" s="50">
        <v>40085</v>
      </c>
      <c r="B1032" s="146">
        <v>1.7</v>
      </c>
    </row>
    <row r="1033" spans="1:2" x14ac:dyDescent="0.35">
      <c r="A1033" s="50">
        <v>40086</v>
      </c>
      <c r="B1033" s="147">
        <v>1.2</v>
      </c>
    </row>
    <row r="1034" spans="1:2" x14ac:dyDescent="0.35">
      <c r="A1034" s="50">
        <v>40087</v>
      </c>
      <c r="B1034" s="146">
        <v>2.4</v>
      </c>
    </row>
    <row r="1035" spans="1:2" x14ac:dyDescent="0.35">
      <c r="A1035" s="50">
        <v>40088</v>
      </c>
      <c r="B1035" s="146">
        <v>4.5999999999999996</v>
      </c>
    </row>
    <row r="1036" spans="1:2" x14ac:dyDescent="0.35">
      <c r="A1036" s="50">
        <v>40089</v>
      </c>
      <c r="B1036" s="146">
        <v>4.4000000000000004</v>
      </c>
    </row>
    <row r="1037" spans="1:2" x14ac:dyDescent="0.35">
      <c r="A1037" s="50">
        <v>40090</v>
      </c>
      <c r="B1037" s="146">
        <v>3.9</v>
      </c>
    </row>
    <row r="1038" spans="1:2" x14ac:dyDescent="0.35">
      <c r="A1038" s="50">
        <v>40091</v>
      </c>
      <c r="B1038" s="146">
        <v>3.8</v>
      </c>
    </row>
    <row r="1039" spans="1:2" x14ac:dyDescent="0.35">
      <c r="A1039" s="50">
        <v>40092</v>
      </c>
      <c r="B1039" s="146">
        <v>2.1</v>
      </c>
    </row>
    <row r="1040" spans="1:2" x14ac:dyDescent="0.35">
      <c r="A1040" s="50">
        <v>40093</v>
      </c>
      <c r="B1040" s="146">
        <v>0</v>
      </c>
    </row>
    <row r="1041" spans="1:2" x14ac:dyDescent="0.35">
      <c r="A1041" s="50">
        <v>40094</v>
      </c>
      <c r="B1041" s="146">
        <v>1.5</v>
      </c>
    </row>
    <row r="1042" spans="1:2" x14ac:dyDescent="0.35">
      <c r="A1042" s="50">
        <v>40095</v>
      </c>
      <c r="B1042" s="146">
        <v>3.5</v>
      </c>
    </row>
    <row r="1043" spans="1:2" x14ac:dyDescent="0.35">
      <c r="A1043" s="50">
        <v>40096</v>
      </c>
      <c r="B1043" s="146">
        <v>3.1</v>
      </c>
    </row>
    <row r="1044" spans="1:2" x14ac:dyDescent="0.35">
      <c r="A1044" s="50">
        <v>40097</v>
      </c>
      <c r="B1044" s="146">
        <v>3.1</v>
      </c>
    </row>
    <row r="1045" spans="1:2" x14ac:dyDescent="0.35">
      <c r="A1045" s="50">
        <v>40098</v>
      </c>
      <c r="B1045" s="146">
        <v>4.0999999999999996</v>
      </c>
    </row>
    <row r="1046" spans="1:2" x14ac:dyDescent="0.35">
      <c r="A1046" s="50">
        <v>40099</v>
      </c>
      <c r="B1046" s="146">
        <v>5.8</v>
      </c>
    </row>
    <row r="1047" spans="1:2" x14ac:dyDescent="0.35">
      <c r="A1047" s="50">
        <v>40100</v>
      </c>
      <c r="B1047" s="146">
        <v>8.8000000000000007</v>
      </c>
    </row>
    <row r="1048" spans="1:2" x14ac:dyDescent="0.35">
      <c r="A1048" s="50">
        <v>40101</v>
      </c>
      <c r="B1048" s="146">
        <v>10</v>
      </c>
    </row>
    <row r="1049" spans="1:2" x14ac:dyDescent="0.35">
      <c r="A1049" s="50">
        <v>40102</v>
      </c>
      <c r="B1049" s="146">
        <v>8.5</v>
      </c>
    </row>
    <row r="1050" spans="1:2" x14ac:dyDescent="0.35">
      <c r="A1050" s="50">
        <v>40103</v>
      </c>
      <c r="B1050" s="146">
        <v>8.1</v>
      </c>
    </row>
    <row r="1051" spans="1:2" x14ac:dyDescent="0.35">
      <c r="A1051" s="50">
        <v>40104</v>
      </c>
      <c r="B1051" s="146">
        <v>8.6999999999999993</v>
      </c>
    </row>
    <row r="1052" spans="1:2" x14ac:dyDescent="0.35">
      <c r="A1052" s="50">
        <v>40105</v>
      </c>
      <c r="B1052" s="146">
        <v>8.6999999999999993</v>
      </c>
    </row>
    <row r="1053" spans="1:2" x14ac:dyDescent="0.35">
      <c r="A1053" s="50">
        <v>40106</v>
      </c>
      <c r="B1053" s="146">
        <v>8</v>
      </c>
    </row>
    <row r="1054" spans="1:2" x14ac:dyDescent="0.35">
      <c r="A1054" s="50">
        <v>40107</v>
      </c>
      <c r="B1054" s="146">
        <v>5</v>
      </c>
    </row>
    <row r="1055" spans="1:2" x14ac:dyDescent="0.35">
      <c r="A1055" s="50">
        <v>40108</v>
      </c>
      <c r="B1055" s="146">
        <v>5.4</v>
      </c>
    </row>
    <row r="1056" spans="1:2" x14ac:dyDescent="0.35">
      <c r="A1056" s="50">
        <v>40109</v>
      </c>
      <c r="B1056" s="146">
        <v>5.7</v>
      </c>
    </row>
    <row r="1057" spans="1:2" x14ac:dyDescent="0.35">
      <c r="A1057" s="50">
        <v>40110</v>
      </c>
      <c r="B1057" s="146">
        <v>5.0999999999999996</v>
      </c>
    </row>
    <row r="1058" spans="1:2" x14ac:dyDescent="0.35">
      <c r="A1058" s="50">
        <v>40111</v>
      </c>
      <c r="B1058" s="146">
        <v>4.3</v>
      </c>
    </row>
    <row r="1059" spans="1:2" x14ac:dyDescent="0.35">
      <c r="A1059" s="50">
        <v>40112</v>
      </c>
      <c r="B1059" s="146">
        <v>4.2</v>
      </c>
    </row>
    <row r="1060" spans="1:2" x14ac:dyDescent="0.35">
      <c r="A1060" s="50">
        <v>40113</v>
      </c>
      <c r="B1060" s="146">
        <v>4.8</v>
      </c>
    </row>
    <row r="1061" spans="1:2" x14ac:dyDescent="0.35">
      <c r="A1061" s="50">
        <v>40114</v>
      </c>
      <c r="B1061" s="146">
        <v>5.3</v>
      </c>
    </row>
    <row r="1062" spans="1:2" x14ac:dyDescent="0.35">
      <c r="A1062" s="50">
        <v>40115</v>
      </c>
      <c r="B1062" s="146">
        <v>4.5999999999999996</v>
      </c>
    </row>
    <row r="1063" spans="1:2" x14ac:dyDescent="0.35">
      <c r="A1063" s="50">
        <v>40116</v>
      </c>
      <c r="B1063" s="146">
        <v>5.6</v>
      </c>
    </row>
    <row r="1064" spans="1:2" x14ac:dyDescent="0.35">
      <c r="A1064" s="50">
        <v>40117</v>
      </c>
      <c r="B1064" s="147">
        <v>5.5</v>
      </c>
    </row>
    <row r="1065" spans="1:2" x14ac:dyDescent="0.35">
      <c r="A1065" s="50">
        <v>40118</v>
      </c>
      <c r="B1065" s="146">
        <v>4.0999999999999996</v>
      </c>
    </row>
    <row r="1066" spans="1:2" x14ac:dyDescent="0.35">
      <c r="A1066" s="50">
        <v>40119</v>
      </c>
      <c r="B1066" s="146">
        <v>5.8</v>
      </c>
    </row>
    <row r="1067" spans="1:2" x14ac:dyDescent="0.35">
      <c r="A1067" s="50">
        <v>40120</v>
      </c>
      <c r="B1067" s="146">
        <v>7.4</v>
      </c>
    </row>
    <row r="1068" spans="1:2" x14ac:dyDescent="0.35">
      <c r="A1068" s="50">
        <v>40121</v>
      </c>
      <c r="B1068" s="146">
        <v>8.1999999999999993</v>
      </c>
    </row>
    <row r="1069" spans="1:2" x14ac:dyDescent="0.35">
      <c r="A1069" s="50">
        <v>40122</v>
      </c>
      <c r="B1069" s="146">
        <v>8.3000000000000007</v>
      </c>
    </row>
    <row r="1070" spans="1:2" x14ac:dyDescent="0.35">
      <c r="A1070" s="50">
        <v>40123</v>
      </c>
      <c r="B1070" s="146">
        <v>8.1999999999999993</v>
      </c>
    </row>
    <row r="1071" spans="1:2" x14ac:dyDescent="0.35">
      <c r="A1071" s="50">
        <v>40124</v>
      </c>
      <c r="B1071" s="146">
        <v>8.6</v>
      </c>
    </row>
    <row r="1072" spans="1:2" x14ac:dyDescent="0.35">
      <c r="A1072" s="50">
        <v>40125</v>
      </c>
      <c r="B1072" s="146">
        <v>9.9</v>
      </c>
    </row>
    <row r="1073" spans="1:2" x14ac:dyDescent="0.35">
      <c r="A1073" s="50">
        <v>40126</v>
      </c>
      <c r="B1073" s="146">
        <v>9.8000000000000007</v>
      </c>
    </row>
    <row r="1074" spans="1:2" x14ac:dyDescent="0.35">
      <c r="A1074" s="50">
        <v>40127</v>
      </c>
      <c r="B1074" s="146">
        <v>9.6</v>
      </c>
    </row>
    <row r="1075" spans="1:2" x14ac:dyDescent="0.35">
      <c r="A1075" s="50">
        <v>40128</v>
      </c>
      <c r="B1075" s="146">
        <v>10</v>
      </c>
    </row>
    <row r="1076" spans="1:2" x14ac:dyDescent="0.35">
      <c r="A1076" s="50">
        <v>40129</v>
      </c>
      <c r="B1076" s="146">
        <v>8.8000000000000007</v>
      </c>
    </row>
    <row r="1077" spans="1:2" x14ac:dyDescent="0.35">
      <c r="A1077" s="50">
        <v>40130</v>
      </c>
      <c r="B1077" s="146">
        <v>4.8</v>
      </c>
    </row>
    <row r="1078" spans="1:2" x14ac:dyDescent="0.35">
      <c r="A1078" s="50">
        <v>40131</v>
      </c>
      <c r="B1078" s="146">
        <v>3.3</v>
      </c>
    </row>
    <row r="1079" spans="1:2" x14ac:dyDescent="0.35">
      <c r="A1079" s="50">
        <v>40132</v>
      </c>
      <c r="B1079" s="146">
        <v>4.7</v>
      </c>
    </row>
    <row r="1080" spans="1:2" x14ac:dyDescent="0.35">
      <c r="A1080" s="50">
        <v>40133</v>
      </c>
      <c r="B1080" s="146">
        <v>4.8</v>
      </c>
    </row>
    <row r="1081" spans="1:2" x14ac:dyDescent="0.35">
      <c r="A1081" s="50">
        <v>40134</v>
      </c>
      <c r="B1081" s="146">
        <v>5.3</v>
      </c>
    </row>
    <row r="1082" spans="1:2" x14ac:dyDescent="0.35">
      <c r="A1082" s="50">
        <v>40135</v>
      </c>
      <c r="B1082" s="146">
        <v>5.4</v>
      </c>
    </row>
    <row r="1083" spans="1:2" x14ac:dyDescent="0.35">
      <c r="A1083" s="50">
        <v>40136</v>
      </c>
      <c r="B1083" s="146">
        <v>5.5</v>
      </c>
    </row>
    <row r="1084" spans="1:2" x14ac:dyDescent="0.35">
      <c r="A1084" s="50">
        <v>40137</v>
      </c>
      <c r="B1084" s="146">
        <v>4</v>
      </c>
    </row>
    <row r="1085" spans="1:2" x14ac:dyDescent="0.35">
      <c r="A1085" s="50">
        <v>40138</v>
      </c>
      <c r="B1085" s="146">
        <v>3</v>
      </c>
    </row>
    <row r="1086" spans="1:2" x14ac:dyDescent="0.35">
      <c r="A1086" s="50">
        <v>40139</v>
      </c>
      <c r="B1086" s="146">
        <v>4.2</v>
      </c>
    </row>
    <row r="1087" spans="1:2" x14ac:dyDescent="0.35">
      <c r="A1087" s="50">
        <v>40140</v>
      </c>
      <c r="B1087" s="146">
        <v>5.5</v>
      </c>
    </row>
    <row r="1088" spans="1:2" x14ac:dyDescent="0.35">
      <c r="A1088" s="50">
        <v>40141</v>
      </c>
      <c r="B1088" s="146">
        <v>5.2</v>
      </c>
    </row>
    <row r="1089" spans="1:2" x14ac:dyDescent="0.35">
      <c r="A1089" s="50">
        <v>40142</v>
      </c>
      <c r="B1089" s="146">
        <v>5.5</v>
      </c>
    </row>
    <row r="1090" spans="1:2" x14ac:dyDescent="0.35">
      <c r="A1090" s="50">
        <v>40143</v>
      </c>
      <c r="B1090" s="146">
        <v>6.7</v>
      </c>
    </row>
    <row r="1091" spans="1:2" x14ac:dyDescent="0.35">
      <c r="A1091" s="50">
        <v>40144</v>
      </c>
      <c r="B1091" s="146">
        <v>8.1999999999999993</v>
      </c>
    </row>
    <row r="1092" spans="1:2" x14ac:dyDescent="0.35">
      <c r="A1092" s="50">
        <v>40145</v>
      </c>
      <c r="B1092" s="146">
        <v>8.3000000000000007</v>
      </c>
    </row>
    <row r="1093" spans="1:2" x14ac:dyDescent="0.35">
      <c r="A1093" s="50">
        <v>40146</v>
      </c>
      <c r="B1093" s="146">
        <v>7.8</v>
      </c>
    </row>
    <row r="1094" spans="1:2" x14ac:dyDescent="0.35">
      <c r="A1094" s="50">
        <v>40147</v>
      </c>
      <c r="B1094" s="147">
        <v>9.5</v>
      </c>
    </row>
    <row r="1095" spans="1:2" x14ac:dyDescent="0.35">
      <c r="A1095" s="50">
        <v>40148</v>
      </c>
      <c r="B1095" s="146">
        <v>10.5</v>
      </c>
    </row>
    <row r="1096" spans="1:2" x14ac:dyDescent="0.35">
      <c r="A1096" s="50">
        <v>40149</v>
      </c>
      <c r="B1096" s="146">
        <v>11</v>
      </c>
    </row>
    <row r="1097" spans="1:2" x14ac:dyDescent="0.35">
      <c r="A1097" s="50">
        <v>40150</v>
      </c>
      <c r="B1097" s="146">
        <v>9.5</v>
      </c>
    </row>
    <row r="1098" spans="1:2" x14ac:dyDescent="0.35">
      <c r="A1098" s="50">
        <v>40151</v>
      </c>
      <c r="B1098" s="146">
        <v>11</v>
      </c>
    </row>
    <row r="1099" spans="1:2" x14ac:dyDescent="0.35">
      <c r="A1099" s="50">
        <v>40152</v>
      </c>
      <c r="B1099" s="146">
        <v>10</v>
      </c>
    </row>
    <row r="1100" spans="1:2" x14ac:dyDescent="0.35">
      <c r="A1100" s="50">
        <v>40153</v>
      </c>
      <c r="B1100" s="146">
        <v>7.9</v>
      </c>
    </row>
    <row r="1101" spans="1:2" x14ac:dyDescent="0.35">
      <c r="A1101" s="50">
        <v>40154</v>
      </c>
      <c r="B1101" s="146">
        <v>8.1999999999999993</v>
      </c>
    </row>
    <row r="1102" spans="1:2" x14ac:dyDescent="0.35">
      <c r="A1102" s="50">
        <v>40155</v>
      </c>
      <c r="B1102" s="146">
        <v>9.1</v>
      </c>
    </row>
    <row r="1103" spans="1:2" x14ac:dyDescent="0.35">
      <c r="A1103" s="50">
        <v>40156</v>
      </c>
      <c r="B1103" s="146">
        <v>8.6999999999999993</v>
      </c>
    </row>
    <row r="1104" spans="1:2" x14ac:dyDescent="0.35">
      <c r="A1104" s="50">
        <v>40157</v>
      </c>
      <c r="B1104" s="146">
        <v>7.7</v>
      </c>
    </row>
    <row r="1105" spans="1:2" x14ac:dyDescent="0.35">
      <c r="A1105" s="50">
        <v>40158</v>
      </c>
      <c r="B1105" s="146">
        <v>8.4</v>
      </c>
    </row>
    <row r="1106" spans="1:2" x14ac:dyDescent="0.35">
      <c r="A1106" s="50">
        <v>40159</v>
      </c>
      <c r="B1106" s="146">
        <v>11</v>
      </c>
    </row>
    <row r="1107" spans="1:2" x14ac:dyDescent="0.35">
      <c r="A1107" s="50">
        <v>40160</v>
      </c>
      <c r="B1107" s="146">
        <v>13.8</v>
      </c>
    </row>
    <row r="1108" spans="1:2" x14ac:dyDescent="0.35">
      <c r="A1108" s="50">
        <v>40161</v>
      </c>
      <c r="B1108" s="146">
        <v>16.899999999999999</v>
      </c>
    </row>
    <row r="1109" spans="1:2" x14ac:dyDescent="0.35">
      <c r="A1109" s="50">
        <v>40162</v>
      </c>
      <c r="B1109" s="146">
        <v>18.7</v>
      </c>
    </row>
    <row r="1110" spans="1:2" x14ac:dyDescent="0.35">
      <c r="A1110" s="50">
        <v>40163</v>
      </c>
      <c r="B1110" s="146">
        <v>19.3</v>
      </c>
    </row>
    <row r="1111" spans="1:2" x14ac:dyDescent="0.35">
      <c r="A1111" s="50">
        <v>40164</v>
      </c>
      <c r="B1111" s="146">
        <v>18.399999999999999</v>
      </c>
    </row>
    <row r="1112" spans="1:2" x14ac:dyDescent="0.35">
      <c r="A1112" s="50">
        <v>40165</v>
      </c>
      <c r="B1112" s="146">
        <v>19.2</v>
      </c>
    </row>
    <row r="1113" spans="1:2" x14ac:dyDescent="0.35">
      <c r="A1113" s="50">
        <v>40166</v>
      </c>
      <c r="B1113" s="146">
        <v>22.2</v>
      </c>
    </row>
    <row r="1114" spans="1:2" x14ac:dyDescent="0.35">
      <c r="A1114" s="50">
        <v>40167</v>
      </c>
      <c r="B1114" s="146">
        <v>20.7</v>
      </c>
    </row>
    <row r="1115" spans="1:2" x14ac:dyDescent="0.35">
      <c r="A1115" s="50">
        <v>40168</v>
      </c>
      <c r="B1115" s="146">
        <v>18.7</v>
      </c>
    </row>
    <row r="1116" spans="1:2" x14ac:dyDescent="0.35">
      <c r="A1116" s="50">
        <v>40169</v>
      </c>
      <c r="B1116" s="146">
        <v>16.399999999999999</v>
      </c>
    </row>
    <row r="1117" spans="1:2" x14ac:dyDescent="0.35">
      <c r="A1117" s="50">
        <v>40170</v>
      </c>
      <c r="B1117" s="146">
        <v>16</v>
      </c>
    </row>
    <row r="1118" spans="1:2" x14ac:dyDescent="0.35">
      <c r="A1118" s="50">
        <v>40171</v>
      </c>
      <c r="B1118" s="146">
        <v>15</v>
      </c>
    </row>
    <row r="1119" spans="1:2" x14ac:dyDescent="0.35">
      <c r="A1119" s="50">
        <v>40172</v>
      </c>
      <c r="B1119" s="146">
        <v>14.2</v>
      </c>
    </row>
    <row r="1120" spans="1:2" x14ac:dyDescent="0.35">
      <c r="A1120" s="50">
        <v>40173</v>
      </c>
      <c r="B1120" s="146">
        <v>13</v>
      </c>
    </row>
    <row r="1121" spans="1:2" x14ac:dyDescent="0.35">
      <c r="A1121" s="50">
        <v>40174</v>
      </c>
      <c r="B1121" s="146">
        <v>12.5</v>
      </c>
    </row>
    <row r="1122" spans="1:2" x14ac:dyDescent="0.35">
      <c r="A1122" s="50">
        <v>40175</v>
      </c>
      <c r="B1122" s="146">
        <v>13.4</v>
      </c>
    </row>
    <row r="1123" spans="1:2" x14ac:dyDescent="0.35">
      <c r="A1123" s="50">
        <v>40176</v>
      </c>
      <c r="B1123" s="146">
        <v>14.1</v>
      </c>
    </row>
    <row r="1124" spans="1:2" x14ac:dyDescent="0.35">
      <c r="A1124" s="50">
        <v>40177</v>
      </c>
      <c r="B1124" s="146">
        <v>10.9</v>
      </c>
    </row>
    <row r="1125" spans="1:2" x14ac:dyDescent="0.35">
      <c r="A1125" s="50">
        <v>40178</v>
      </c>
      <c r="B1125" s="146">
        <v>13.7</v>
      </c>
    </row>
    <row r="1126" spans="1:2" x14ac:dyDescent="0.35">
      <c r="A1126" s="50">
        <v>40179</v>
      </c>
      <c r="B1126" s="146">
        <v>16.2</v>
      </c>
    </row>
    <row r="1127" spans="1:2" x14ac:dyDescent="0.35">
      <c r="A1127" s="50">
        <v>40180</v>
      </c>
      <c r="B1127" s="146">
        <v>17.600000000000001</v>
      </c>
    </row>
    <row r="1128" spans="1:2" x14ac:dyDescent="0.35">
      <c r="A1128" s="50">
        <v>40181</v>
      </c>
      <c r="B1128" s="146">
        <v>18.8</v>
      </c>
    </row>
    <row r="1129" spans="1:2" x14ac:dyDescent="0.35">
      <c r="A1129" s="50">
        <v>40182</v>
      </c>
      <c r="B1129" s="146">
        <v>20.3</v>
      </c>
    </row>
    <row r="1130" spans="1:2" x14ac:dyDescent="0.35">
      <c r="A1130" s="50">
        <v>40183</v>
      </c>
      <c r="B1130" s="146">
        <v>19.399999999999999</v>
      </c>
    </row>
    <row r="1131" spans="1:2" x14ac:dyDescent="0.35">
      <c r="A1131" s="50">
        <v>40184</v>
      </c>
      <c r="B1131" s="146">
        <v>20</v>
      </c>
    </row>
    <row r="1132" spans="1:2" x14ac:dyDescent="0.35">
      <c r="A1132" s="50">
        <v>40185</v>
      </c>
      <c r="B1132" s="146">
        <v>21.2</v>
      </c>
    </row>
    <row r="1133" spans="1:2" x14ac:dyDescent="0.35">
      <c r="A1133" s="50">
        <v>40186</v>
      </c>
      <c r="B1133" s="146">
        <v>21.3</v>
      </c>
    </row>
    <row r="1134" spans="1:2" x14ac:dyDescent="0.35">
      <c r="A1134" s="50">
        <v>40187</v>
      </c>
      <c r="B1134" s="146">
        <v>19.7</v>
      </c>
    </row>
    <row r="1135" spans="1:2" x14ac:dyDescent="0.35">
      <c r="A1135" s="50">
        <v>40188</v>
      </c>
      <c r="B1135" s="146">
        <v>18.399999999999999</v>
      </c>
    </row>
    <row r="1136" spans="1:2" x14ac:dyDescent="0.35">
      <c r="A1136" s="50">
        <v>40189</v>
      </c>
      <c r="B1136" s="146">
        <v>17.8</v>
      </c>
    </row>
    <row r="1137" spans="1:2" x14ac:dyDescent="0.35">
      <c r="A1137" s="50">
        <v>40190</v>
      </c>
      <c r="B1137" s="146">
        <v>17.3</v>
      </c>
    </row>
    <row r="1138" spans="1:2" x14ac:dyDescent="0.35">
      <c r="A1138" s="50">
        <v>40191</v>
      </c>
      <c r="B1138" s="146">
        <v>17.100000000000001</v>
      </c>
    </row>
    <row r="1139" spans="1:2" x14ac:dyDescent="0.35">
      <c r="A1139" s="50">
        <v>40192</v>
      </c>
      <c r="B1139" s="146">
        <v>15.4</v>
      </c>
    </row>
    <row r="1140" spans="1:2" x14ac:dyDescent="0.35">
      <c r="A1140" s="50">
        <v>40193</v>
      </c>
      <c r="B1140" s="146">
        <v>15</v>
      </c>
    </row>
    <row r="1141" spans="1:2" x14ac:dyDescent="0.35">
      <c r="A1141" s="50">
        <v>40194</v>
      </c>
      <c r="B1141" s="146">
        <v>14.2</v>
      </c>
    </row>
    <row r="1142" spans="1:2" x14ac:dyDescent="0.35">
      <c r="A1142" s="50">
        <v>40195</v>
      </c>
      <c r="B1142" s="146">
        <v>11.9</v>
      </c>
    </row>
    <row r="1143" spans="1:2" x14ac:dyDescent="0.35">
      <c r="A1143" s="50">
        <v>40196</v>
      </c>
      <c r="B1143" s="146">
        <v>11.6</v>
      </c>
    </row>
    <row r="1144" spans="1:2" x14ac:dyDescent="0.35">
      <c r="A1144" s="50">
        <v>40197</v>
      </c>
      <c r="B1144" s="146">
        <v>12.2</v>
      </c>
    </row>
    <row r="1145" spans="1:2" x14ac:dyDescent="0.35">
      <c r="A1145" s="50">
        <v>40198</v>
      </c>
      <c r="B1145" s="146">
        <v>13.7</v>
      </c>
    </row>
    <row r="1146" spans="1:2" x14ac:dyDescent="0.35">
      <c r="A1146" s="50">
        <v>40199</v>
      </c>
      <c r="B1146" s="146">
        <v>13.8</v>
      </c>
    </row>
    <row r="1147" spans="1:2" x14ac:dyDescent="0.35">
      <c r="A1147" s="50">
        <v>40200</v>
      </c>
      <c r="B1147" s="146">
        <v>13.5</v>
      </c>
    </row>
    <row r="1148" spans="1:2" x14ac:dyDescent="0.35">
      <c r="A1148" s="50">
        <v>40201</v>
      </c>
      <c r="B1148" s="146">
        <v>13.4</v>
      </c>
    </row>
    <row r="1149" spans="1:2" x14ac:dyDescent="0.35">
      <c r="A1149" s="50">
        <v>40202</v>
      </c>
      <c r="B1149" s="146">
        <v>14</v>
      </c>
    </row>
    <row r="1150" spans="1:2" x14ac:dyDescent="0.35">
      <c r="A1150" s="50">
        <v>40203</v>
      </c>
      <c r="B1150" s="146">
        <v>15</v>
      </c>
    </row>
    <row r="1151" spans="1:2" x14ac:dyDescent="0.35">
      <c r="A1151" s="50">
        <v>40204</v>
      </c>
      <c r="B1151" s="146">
        <v>18</v>
      </c>
    </row>
    <row r="1152" spans="1:2" x14ac:dyDescent="0.35">
      <c r="A1152" s="50">
        <v>40205</v>
      </c>
      <c r="B1152" s="146">
        <v>19.100000000000001</v>
      </c>
    </row>
    <row r="1153" spans="1:2" x14ac:dyDescent="0.35">
      <c r="A1153" s="50">
        <v>40206</v>
      </c>
      <c r="B1153" s="146">
        <v>16.3</v>
      </c>
    </row>
    <row r="1154" spans="1:2" x14ac:dyDescent="0.35">
      <c r="A1154" s="50">
        <v>40207</v>
      </c>
      <c r="B1154" s="146">
        <v>15</v>
      </c>
    </row>
    <row r="1155" spans="1:2" x14ac:dyDescent="0.35">
      <c r="A1155" s="50">
        <v>40208</v>
      </c>
      <c r="B1155" s="146">
        <v>15.7</v>
      </c>
    </row>
    <row r="1156" spans="1:2" x14ac:dyDescent="0.35">
      <c r="A1156" s="50">
        <v>40209</v>
      </c>
      <c r="B1156" s="147">
        <v>15.9</v>
      </c>
    </row>
    <row r="1157" spans="1:2" x14ac:dyDescent="0.35">
      <c r="A1157" s="50">
        <v>40210</v>
      </c>
      <c r="B1157" s="146">
        <v>15.6</v>
      </c>
    </row>
    <row r="1158" spans="1:2" x14ac:dyDescent="0.35">
      <c r="A1158" s="50">
        <v>40211</v>
      </c>
      <c r="B1158" s="146">
        <v>14.4</v>
      </c>
    </row>
    <row r="1159" spans="1:2" x14ac:dyDescent="0.35">
      <c r="A1159" s="50">
        <v>40212</v>
      </c>
      <c r="B1159" s="146">
        <v>13.5</v>
      </c>
    </row>
    <row r="1160" spans="1:2" x14ac:dyDescent="0.35">
      <c r="A1160" s="50">
        <v>40213</v>
      </c>
      <c r="B1160" s="146">
        <v>11.2</v>
      </c>
    </row>
    <row r="1161" spans="1:2" x14ac:dyDescent="0.35">
      <c r="A1161" s="50">
        <v>40214</v>
      </c>
      <c r="B1161" s="146">
        <v>10.6</v>
      </c>
    </row>
    <row r="1162" spans="1:2" x14ac:dyDescent="0.35">
      <c r="A1162" s="50">
        <v>40215</v>
      </c>
      <c r="B1162" s="146">
        <v>11.1</v>
      </c>
    </row>
    <row r="1163" spans="1:2" x14ac:dyDescent="0.35">
      <c r="A1163" s="50">
        <v>40216</v>
      </c>
      <c r="B1163" s="146">
        <v>13</v>
      </c>
    </row>
    <row r="1164" spans="1:2" x14ac:dyDescent="0.35">
      <c r="A1164" s="50">
        <v>40217</v>
      </c>
      <c r="B1164" s="146">
        <v>14.9</v>
      </c>
    </row>
    <row r="1165" spans="1:2" x14ac:dyDescent="0.35">
      <c r="A1165" s="50">
        <v>40218</v>
      </c>
      <c r="B1165" s="146">
        <v>18</v>
      </c>
    </row>
    <row r="1166" spans="1:2" x14ac:dyDescent="0.35">
      <c r="A1166" s="50">
        <v>40219</v>
      </c>
      <c r="B1166" s="146">
        <v>19.399999999999999</v>
      </c>
    </row>
    <row r="1167" spans="1:2" x14ac:dyDescent="0.35">
      <c r="A1167" s="50">
        <v>40220</v>
      </c>
      <c r="B1167" s="146">
        <v>19.600000000000001</v>
      </c>
    </row>
    <row r="1168" spans="1:2" x14ac:dyDescent="0.35">
      <c r="A1168" s="50">
        <v>40221</v>
      </c>
      <c r="B1168" s="146">
        <v>20</v>
      </c>
    </row>
    <row r="1169" spans="1:2" x14ac:dyDescent="0.35">
      <c r="A1169" s="50">
        <v>40222</v>
      </c>
      <c r="B1169" s="146">
        <v>19.600000000000001</v>
      </c>
    </row>
    <row r="1170" spans="1:2" x14ac:dyDescent="0.35">
      <c r="A1170" s="50">
        <v>40223</v>
      </c>
      <c r="B1170" s="146">
        <v>19</v>
      </c>
    </row>
    <row r="1171" spans="1:2" x14ac:dyDescent="0.35">
      <c r="A1171" s="50">
        <v>40224</v>
      </c>
      <c r="B1171" s="146">
        <v>19.100000000000001</v>
      </c>
    </row>
    <row r="1172" spans="1:2" x14ac:dyDescent="0.35">
      <c r="A1172" s="50">
        <v>40225</v>
      </c>
      <c r="B1172" s="146">
        <v>17.7</v>
      </c>
    </row>
    <row r="1173" spans="1:2" x14ac:dyDescent="0.35">
      <c r="A1173" s="50">
        <v>40226</v>
      </c>
      <c r="B1173" s="146">
        <v>16.3</v>
      </c>
    </row>
    <row r="1174" spans="1:2" x14ac:dyDescent="0.35">
      <c r="A1174" s="50">
        <v>40227</v>
      </c>
      <c r="B1174" s="146">
        <v>13.7</v>
      </c>
    </row>
    <row r="1175" spans="1:2" x14ac:dyDescent="0.35">
      <c r="A1175" s="50">
        <v>40228</v>
      </c>
      <c r="B1175" s="146">
        <v>13.1</v>
      </c>
    </row>
    <row r="1176" spans="1:2" x14ac:dyDescent="0.35">
      <c r="A1176" s="50">
        <v>40229</v>
      </c>
      <c r="B1176" s="146">
        <v>13.9</v>
      </c>
    </row>
    <row r="1177" spans="1:2" x14ac:dyDescent="0.35">
      <c r="A1177" s="50">
        <v>40230</v>
      </c>
      <c r="B1177" s="146">
        <v>13.7</v>
      </c>
    </row>
    <row r="1178" spans="1:2" x14ac:dyDescent="0.35">
      <c r="A1178" s="50">
        <v>40231</v>
      </c>
      <c r="B1178" s="146">
        <v>10.9</v>
      </c>
    </row>
    <row r="1179" spans="1:2" x14ac:dyDescent="0.35">
      <c r="A1179" s="50">
        <v>40232</v>
      </c>
      <c r="B1179" s="146">
        <v>11.5</v>
      </c>
    </row>
    <row r="1180" spans="1:2" x14ac:dyDescent="0.35">
      <c r="A1180" s="50">
        <v>40233</v>
      </c>
      <c r="B1180" s="146">
        <v>9.5</v>
      </c>
    </row>
    <row r="1181" spans="1:2" x14ac:dyDescent="0.35">
      <c r="A1181" s="50">
        <v>40234</v>
      </c>
      <c r="B1181" s="146">
        <v>8.1</v>
      </c>
    </row>
    <row r="1182" spans="1:2" x14ac:dyDescent="0.35">
      <c r="A1182" s="50">
        <v>40235</v>
      </c>
      <c r="B1182" s="146">
        <v>8.5</v>
      </c>
    </row>
    <row r="1183" spans="1:2" x14ac:dyDescent="0.35">
      <c r="A1183" s="50">
        <v>40236</v>
      </c>
      <c r="B1183" s="146">
        <v>8.6</v>
      </c>
    </row>
    <row r="1184" spans="1:2" x14ac:dyDescent="0.35">
      <c r="A1184" s="50">
        <v>40237</v>
      </c>
      <c r="B1184" s="147">
        <v>9.5</v>
      </c>
    </row>
    <row r="1185" spans="1:2" x14ac:dyDescent="0.35">
      <c r="A1185" s="50">
        <v>40238</v>
      </c>
      <c r="B1185" s="146">
        <v>11.6</v>
      </c>
    </row>
    <row r="1186" spans="1:2" x14ac:dyDescent="0.35">
      <c r="A1186" s="50">
        <v>40239</v>
      </c>
      <c r="B1186" s="146">
        <v>12.8</v>
      </c>
    </row>
    <row r="1187" spans="1:2" x14ac:dyDescent="0.35">
      <c r="A1187" s="50">
        <v>40240</v>
      </c>
      <c r="B1187" s="146">
        <v>13.7</v>
      </c>
    </row>
    <row r="1188" spans="1:2" x14ac:dyDescent="0.35">
      <c r="A1188" s="50">
        <v>40241</v>
      </c>
      <c r="B1188" s="146">
        <v>14</v>
      </c>
    </row>
    <row r="1189" spans="1:2" x14ac:dyDescent="0.35">
      <c r="A1189" s="50">
        <v>40242</v>
      </c>
      <c r="B1189" s="146">
        <v>14.6</v>
      </c>
    </row>
    <row r="1190" spans="1:2" x14ac:dyDescent="0.35">
      <c r="A1190" s="50">
        <v>40243</v>
      </c>
      <c r="B1190" s="146">
        <v>14.9</v>
      </c>
    </row>
    <row r="1191" spans="1:2" x14ac:dyDescent="0.35">
      <c r="A1191" s="50">
        <v>40244</v>
      </c>
      <c r="B1191" s="146">
        <v>16.399999999999999</v>
      </c>
    </row>
    <row r="1192" spans="1:2" x14ac:dyDescent="0.35">
      <c r="A1192" s="50">
        <v>40245</v>
      </c>
      <c r="B1192" s="146">
        <v>17.399999999999999</v>
      </c>
    </row>
    <row r="1193" spans="1:2" x14ac:dyDescent="0.35">
      <c r="A1193" s="50">
        <v>40246</v>
      </c>
      <c r="B1193" s="146">
        <v>17.100000000000001</v>
      </c>
    </row>
    <row r="1194" spans="1:2" x14ac:dyDescent="0.35">
      <c r="A1194" s="50">
        <v>40247</v>
      </c>
      <c r="B1194" s="146">
        <v>15.6</v>
      </c>
    </row>
    <row r="1195" spans="1:2" x14ac:dyDescent="0.35">
      <c r="A1195" s="50">
        <v>40248</v>
      </c>
      <c r="B1195" s="146">
        <v>15.5</v>
      </c>
    </row>
    <row r="1196" spans="1:2" x14ac:dyDescent="0.35">
      <c r="A1196" s="50">
        <v>40249</v>
      </c>
      <c r="B1196" s="146">
        <v>14</v>
      </c>
    </row>
    <row r="1197" spans="1:2" x14ac:dyDescent="0.35">
      <c r="A1197" s="50">
        <v>40250</v>
      </c>
      <c r="B1197" s="146">
        <v>12.5</v>
      </c>
    </row>
    <row r="1198" spans="1:2" x14ac:dyDescent="0.35">
      <c r="A1198" s="50">
        <v>40251</v>
      </c>
      <c r="B1198" s="146">
        <v>11.4</v>
      </c>
    </row>
    <row r="1199" spans="1:2" x14ac:dyDescent="0.35">
      <c r="A1199" s="50">
        <v>40252</v>
      </c>
      <c r="B1199" s="146">
        <v>10.1</v>
      </c>
    </row>
    <row r="1200" spans="1:2" x14ac:dyDescent="0.35">
      <c r="A1200" s="50">
        <v>40253</v>
      </c>
      <c r="B1200" s="146">
        <v>9.4</v>
      </c>
    </row>
    <row r="1201" spans="1:2" x14ac:dyDescent="0.35">
      <c r="A1201" s="50">
        <v>40254</v>
      </c>
      <c r="B1201" s="146">
        <v>8</v>
      </c>
    </row>
    <row r="1202" spans="1:2" x14ac:dyDescent="0.35">
      <c r="A1202" s="50">
        <v>40255</v>
      </c>
      <c r="B1202" s="146">
        <v>5.4</v>
      </c>
    </row>
    <row r="1203" spans="1:2" x14ac:dyDescent="0.35">
      <c r="A1203" s="50">
        <v>40256</v>
      </c>
      <c r="B1203" s="146">
        <v>3.3</v>
      </c>
    </row>
    <row r="1204" spans="1:2" x14ac:dyDescent="0.35">
      <c r="A1204" s="50">
        <v>40257</v>
      </c>
      <c r="B1204" s="146">
        <v>2.2999999999999998</v>
      </c>
    </row>
    <row r="1205" spans="1:2" x14ac:dyDescent="0.35">
      <c r="A1205" s="50">
        <v>40258</v>
      </c>
      <c r="B1205" s="146">
        <v>5.6</v>
      </c>
    </row>
    <row r="1206" spans="1:2" x14ac:dyDescent="0.35">
      <c r="A1206" s="50">
        <v>40259</v>
      </c>
      <c r="B1206" s="146">
        <v>6.9</v>
      </c>
    </row>
    <row r="1207" spans="1:2" x14ac:dyDescent="0.35">
      <c r="A1207" s="50">
        <v>40260</v>
      </c>
      <c r="B1207" s="146">
        <v>6.4</v>
      </c>
    </row>
    <row r="1208" spans="1:2" x14ac:dyDescent="0.35">
      <c r="A1208" s="50">
        <v>40261</v>
      </c>
      <c r="B1208" s="146">
        <v>3.9</v>
      </c>
    </row>
    <row r="1209" spans="1:2" x14ac:dyDescent="0.35">
      <c r="A1209" s="50">
        <v>40262</v>
      </c>
      <c r="B1209" s="146">
        <v>2.7</v>
      </c>
    </row>
    <row r="1210" spans="1:2" x14ac:dyDescent="0.35">
      <c r="A1210" s="50">
        <v>40263</v>
      </c>
      <c r="B1210" s="146">
        <v>4.5999999999999996</v>
      </c>
    </row>
    <row r="1211" spans="1:2" x14ac:dyDescent="0.35">
      <c r="A1211" s="50">
        <v>40264</v>
      </c>
      <c r="B1211" s="146">
        <v>6.4</v>
      </c>
    </row>
    <row r="1212" spans="1:2" x14ac:dyDescent="0.35">
      <c r="A1212" s="50">
        <v>40265</v>
      </c>
      <c r="B1212" s="146">
        <v>6.9</v>
      </c>
    </row>
    <row r="1213" spans="1:2" x14ac:dyDescent="0.35">
      <c r="A1213" s="50">
        <v>40266</v>
      </c>
      <c r="B1213" s="146">
        <v>5.5</v>
      </c>
    </row>
    <row r="1214" spans="1:2" x14ac:dyDescent="0.35">
      <c r="A1214" s="50">
        <v>40267</v>
      </c>
      <c r="B1214" s="146">
        <v>6.3</v>
      </c>
    </row>
    <row r="1215" spans="1:2" x14ac:dyDescent="0.35">
      <c r="A1215" s="50">
        <v>40268</v>
      </c>
      <c r="B1215" s="147">
        <v>8.8000000000000007</v>
      </c>
    </row>
    <row r="1216" spans="1:2" x14ac:dyDescent="0.35">
      <c r="A1216" s="50">
        <v>40269</v>
      </c>
      <c r="B1216" s="146">
        <v>10.5</v>
      </c>
    </row>
    <row r="1217" spans="1:2" x14ac:dyDescent="0.35">
      <c r="A1217" s="50">
        <v>40270</v>
      </c>
      <c r="B1217" s="146">
        <v>10</v>
      </c>
    </row>
    <row r="1218" spans="1:2" x14ac:dyDescent="0.35">
      <c r="A1218" s="50">
        <v>40271</v>
      </c>
      <c r="B1218" s="146">
        <v>9</v>
      </c>
    </row>
    <row r="1219" spans="1:2" x14ac:dyDescent="0.35">
      <c r="A1219" s="50">
        <v>40272</v>
      </c>
      <c r="B1219" s="146">
        <v>8.9</v>
      </c>
    </row>
    <row r="1220" spans="1:2" x14ac:dyDescent="0.35">
      <c r="A1220" s="50">
        <v>40273</v>
      </c>
      <c r="B1220" s="146">
        <v>9</v>
      </c>
    </row>
    <row r="1221" spans="1:2" x14ac:dyDescent="0.35">
      <c r="A1221" s="50">
        <v>40274</v>
      </c>
      <c r="B1221" s="146">
        <v>6.3</v>
      </c>
    </row>
    <row r="1222" spans="1:2" x14ac:dyDescent="0.35">
      <c r="A1222" s="50">
        <v>40275</v>
      </c>
      <c r="B1222" s="146">
        <v>4.0999999999999996</v>
      </c>
    </row>
    <row r="1223" spans="1:2" x14ac:dyDescent="0.35">
      <c r="A1223" s="50">
        <v>40276</v>
      </c>
      <c r="B1223" s="146">
        <v>6.1</v>
      </c>
    </row>
    <row r="1224" spans="1:2" x14ac:dyDescent="0.35">
      <c r="A1224" s="50">
        <v>40277</v>
      </c>
      <c r="B1224" s="146">
        <v>6.8</v>
      </c>
    </row>
    <row r="1225" spans="1:2" x14ac:dyDescent="0.35">
      <c r="A1225" s="50">
        <v>40278</v>
      </c>
      <c r="B1225" s="146">
        <v>7.3</v>
      </c>
    </row>
    <row r="1226" spans="1:2" x14ac:dyDescent="0.35">
      <c r="A1226" s="50">
        <v>40279</v>
      </c>
      <c r="B1226" s="146">
        <v>8.9</v>
      </c>
    </row>
    <row r="1227" spans="1:2" x14ac:dyDescent="0.35">
      <c r="A1227" s="50">
        <v>40280</v>
      </c>
      <c r="B1227" s="146">
        <v>8.5</v>
      </c>
    </row>
    <row r="1228" spans="1:2" x14ac:dyDescent="0.35">
      <c r="A1228" s="50">
        <v>40281</v>
      </c>
      <c r="B1228" s="146">
        <v>7</v>
      </c>
    </row>
    <row r="1229" spans="1:2" x14ac:dyDescent="0.35">
      <c r="A1229" s="50">
        <v>40282</v>
      </c>
      <c r="B1229" s="146">
        <v>6.9</v>
      </c>
    </row>
    <row r="1230" spans="1:2" x14ac:dyDescent="0.35">
      <c r="A1230" s="50">
        <v>40283</v>
      </c>
      <c r="B1230" s="146">
        <v>6.3</v>
      </c>
    </row>
    <row r="1231" spans="1:2" x14ac:dyDescent="0.35">
      <c r="A1231" s="50">
        <v>40284</v>
      </c>
      <c r="B1231" s="146">
        <v>7.6</v>
      </c>
    </row>
    <row r="1232" spans="1:2" x14ac:dyDescent="0.35">
      <c r="A1232" s="50">
        <v>40285</v>
      </c>
      <c r="B1232" s="146">
        <v>7.3</v>
      </c>
    </row>
    <row r="1233" spans="1:2" x14ac:dyDescent="0.35">
      <c r="A1233" s="50">
        <v>40286</v>
      </c>
      <c r="B1233" s="146">
        <v>6</v>
      </c>
    </row>
    <row r="1234" spans="1:2" x14ac:dyDescent="0.35">
      <c r="A1234" s="50">
        <v>40287</v>
      </c>
      <c r="B1234" s="146">
        <v>6.6</v>
      </c>
    </row>
    <row r="1235" spans="1:2" x14ac:dyDescent="0.35">
      <c r="A1235" s="50">
        <v>40288</v>
      </c>
      <c r="B1235" s="146">
        <v>7.2</v>
      </c>
    </row>
    <row r="1236" spans="1:2" x14ac:dyDescent="0.35">
      <c r="A1236" s="50">
        <v>40289</v>
      </c>
      <c r="B1236" s="146">
        <v>8.6999999999999993</v>
      </c>
    </row>
    <row r="1237" spans="1:2" x14ac:dyDescent="0.35">
      <c r="A1237" s="50">
        <v>40290</v>
      </c>
      <c r="B1237" s="146">
        <v>9.3000000000000007</v>
      </c>
    </row>
    <row r="1238" spans="1:2" x14ac:dyDescent="0.35">
      <c r="A1238" s="50">
        <v>40291</v>
      </c>
      <c r="B1238" s="146">
        <v>7.8</v>
      </c>
    </row>
    <row r="1239" spans="1:2" x14ac:dyDescent="0.35">
      <c r="A1239" s="50">
        <v>40292</v>
      </c>
      <c r="B1239" s="146">
        <v>4.5999999999999996</v>
      </c>
    </row>
    <row r="1240" spans="1:2" x14ac:dyDescent="0.35">
      <c r="A1240" s="50">
        <v>40293</v>
      </c>
      <c r="B1240" s="146">
        <v>2.2999999999999998</v>
      </c>
    </row>
    <row r="1241" spans="1:2" x14ac:dyDescent="0.35">
      <c r="A1241" s="50">
        <v>40294</v>
      </c>
      <c r="B1241" s="146">
        <v>3.5</v>
      </c>
    </row>
    <row r="1242" spans="1:2" x14ac:dyDescent="0.35">
      <c r="A1242" s="50">
        <v>40295</v>
      </c>
      <c r="B1242" s="146">
        <v>3.5</v>
      </c>
    </row>
    <row r="1243" spans="1:2" x14ac:dyDescent="0.35">
      <c r="A1243" s="50">
        <v>40296</v>
      </c>
      <c r="B1243" s="146">
        <v>1</v>
      </c>
    </row>
    <row r="1244" spans="1:2" x14ac:dyDescent="0.35">
      <c r="A1244" s="50">
        <v>40297</v>
      </c>
      <c r="B1244" s="146">
        <v>0</v>
      </c>
    </row>
    <row r="1245" spans="1:2" x14ac:dyDescent="0.35">
      <c r="A1245" s="50">
        <v>40298</v>
      </c>
      <c r="B1245" s="147">
        <v>1.2</v>
      </c>
    </row>
    <row r="1246" spans="1:2" x14ac:dyDescent="0.35">
      <c r="A1246" s="50">
        <v>40299</v>
      </c>
      <c r="B1246" s="146">
        <v>3.6</v>
      </c>
    </row>
    <row r="1247" spans="1:2" x14ac:dyDescent="0.35">
      <c r="A1247" s="50">
        <v>40300</v>
      </c>
      <c r="B1247" s="146">
        <v>5.2</v>
      </c>
    </row>
    <row r="1248" spans="1:2" x14ac:dyDescent="0.35">
      <c r="A1248" s="50">
        <v>40301</v>
      </c>
      <c r="B1248" s="146">
        <v>8.3000000000000007</v>
      </c>
    </row>
    <row r="1249" spans="1:2" x14ac:dyDescent="0.35">
      <c r="A1249" s="50">
        <v>40302</v>
      </c>
      <c r="B1249" s="146">
        <v>8.6999999999999993</v>
      </c>
    </row>
    <row r="1250" spans="1:2" x14ac:dyDescent="0.35">
      <c r="A1250" s="50">
        <v>40303</v>
      </c>
      <c r="B1250" s="146">
        <v>8.6999999999999993</v>
      </c>
    </row>
    <row r="1251" spans="1:2" x14ac:dyDescent="0.35">
      <c r="A1251" s="50">
        <v>40304</v>
      </c>
      <c r="B1251" s="146">
        <v>7.6</v>
      </c>
    </row>
    <row r="1252" spans="1:2" x14ac:dyDescent="0.35">
      <c r="A1252" s="50">
        <v>40305</v>
      </c>
      <c r="B1252" s="146">
        <v>8</v>
      </c>
    </row>
    <row r="1253" spans="1:2" x14ac:dyDescent="0.35">
      <c r="A1253" s="50">
        <v>40306</v>
      </c>
      <c r="B1253" s="146">
        <v>8.1</v>
      </c>
    </row>
    <row r="1254" spans="1:2" x14ac:dyDescent="0.35">
      <c r="A1254" s="50">
        <v>40307</v>
      </c>
      <c r="B1254" s="146">
        <v>7.6</v>
      </c>
    </row>
    <row r="1255" spans="1:2" x14ac:dyDescent="0.35">
      <c r="A1255" s="50">
        <v>40308</v>
      </c>
      <c r="B1255" s="146">
        <v>7.5</v>
      </c>
    </row>
    <row r="1256" spans="1:2" x14ac:dyDescent="0.35">
      <c r="A1256" s="50">
        <v>40309</v>
      </c>
      <c r="B1256" s="146">
        <v>9.8000000000000007</v>
      </c>
    </row>
    <row r="1257" spans="1:2" x14ac:dyDescent="0.35">
      <c r="A1257" s="50">
        <v>40310</v>
      </c>
      <c r="B1257" s="146">
        <v>10.5</v>
      </c>
    </row>
    <row r="1258" spans="1:2" x14ac:dyDescent="0.35">
      <c r="A1258" s="50">
        <v>40311</v>
      </c>
      <c r="B1258" s="146">
        <v>9.8000000000000007</v>
      </c>
    </row>
    <row r="1259" spans="1:2" x14ac:dyDescent="0.35">
      <c r="A1259" s="50">
        <v>40312</v>
      </c>
      <c r="B1259" s="146">
        <v>8.6</v>
      </c>
    </row>
    <row r="1260" spans="1:2" x14ac:dyDescent="0.35">
      <c r="A1260" s="50">
        <v>40313</v>
      </c>
      <c r="B1260" s="146">
        <v>7.3</v>
      </c>
    </row>
    <row r="1261" spans="1:2" x14ac:dyDescent="0.35">
      <c r="A1261" s="50">
        <v>40314</v>
      </c>
      <c r="B1261" s="146">
        <v>5.2</v>
      </c>
    </row>
    <row r="1262" spans="1:2" x14ac:dyDescent="0.35">
      <c r="A1262" s="50">
        <v>40315</v>
      </c>
      <c r="B1262" s="146">
        <v>4.9000000000000004</v>
      </c>
    </row>
    <row r="1263" spans="1:2" x14ac:dyDescent="0.35">
      <c r="A1263" s="50">
        <v>40316</v>
      </c>
      <c r="B1263" s="146">
        <v>5.4</v>
      </c>
    </row>
    <row r="1264" spans="1:2" x14ac:dyDescent="0.35">
      <c r="A1264" s="50">
        <v>40317</v>
      </c>
      <c r="B1264" s="146">
        <v>5.4</v>
      </c>
    </row>
    <row r="1265" spans="1:2" x14ac:dyDescent="0.35">
      <c r="A1265" s="50">
        <v>40318</v>
      </c>
      <c r="B1265" s="146">
        <v>3.6</v>
      </c>
    </row>
    <row r="1266" spans="1:2" x14ac:dyDescent="0.35">
      <c r="A1266" s="50">
        <v>40319</v>
      </c>
      <c r="B1266" s="146">
        <v>2</v>
      </c>
    </row>
    <row r="1267" spans="1:2" x14ac:dyDescent="0.35">
      <c r="A1267" s="50">
        <v>40320</v>
      </c>
      <c r="B1267" s="146">
        <v>1</v>
      </c>
    </row>
    <row r="1268" spans="1:2" x14ac:dyDescent="0.35">
      <c r="A1268" s="50">
        <v>40321</v>
      </c>
      <c r="B1268" s="146">
        <v>0</v>
      </c>
    </row>
    <row r="1269" spans="1:2" x14ac:dyDescent="0.35">
      <c r="A1269" s="50">
        <v>40322</v>
      </c>
      <c r="B1269" s="146">
        <v>0</v>
      </c>
    </row>
    <row r="1270" spans="1:2" x14ac:dyDescent="0.35">
      <c r="A1270" s="50">
        <v>40323</v>
      </c>
      <c r="B1270" s="146">
        <v>0</v>
      </c>
    </row>
    <row r="1271" spans="1:2" x14ac:dyDescent="0.35">
      <c r="A1271" s="50">
        <v>40324</v>
      </c>
      <c r="B1271" s="146">
        <v>3.4</v>
      </c>
    </row>
    <row r="1272" spans="1:2" x14ac:dyDescent="0.35">
      <c r="A1272" s="50">
        <v>40325</v>
      </c>
      <c r="B1272" s="146">
        <v>4.0999999999999996</v>
      </c>
    </row>
    <row r="1273" spans="1:2" x14ac:dyDescent="0.35">
      <c r="A1273" s="50">
        <v>40326</v>
      </c>
      <c r="B1273" s="146">
        <v>3.6</v>
      </c>
    </row>
    <row r="1274" spans="1:2" x14ac:dyDescent="0.35">
      <c r="A1274" s="50">
        <v>40327</v>
      </c>
      <c r="B1274" s="146">
        <v>2.6</v>
      </c>
    </row>
    <row r="1275" spans="1:2" x14ac:dyDescent="0.35">
      <c r="A1275" s="50">
        <v>40328</v>
      </c>
      <c r="B1275" s="146">
        <v>3.3</v>
      </c>
    </row>
    <row r="1276" spans="1:2" x14ac:dyDescent="0.35">
      <c r="A1276" s="50">
        <v>40329</v>
      </c>
      <c r="B1276" s="147">
        <v>4.0999999999999996</v>
      </c>
    </row>
    <row r="1277" spans="1:2" x14ac:dyDescent="0.35">
      <c r="A1277" s="50">
        <v>40330</v>
      </c>
      <c r="B1277" s="146">
        <v>4</v>
      </c>
    </row>
    <row r="1278" spans="1:2" x14ac:dyDescent="0.35">
      <c r="A1278" s="50">
        <v>40331</v>
      </c>
      <c r="B1278" s="146">
        <v>2</v>
      </c>
    </row>
    <row r="1279" spans="1:2" x14ac:dyDescent="0.35">
      <c r="A1279" s="50">
        <v>40332</v>
      </c>
      <c r="B1279" s="146">
        <v>0</v>
      </c>
    </row>
    <row r="1280" spans="1:2" x14ac:dyDescent="0.35">
      <c r="A1280" s="50">
        <v>40333</v>
      </c>
      <c r="B1280" s="146">
        <v>0</v>
      </c>
    </row>
    <row r="1281" spans="1:2" x14ac:dyDescent="0.35">
      <c r="A1281" s="50">
        <v>40334</v>
      </c>
      <c r="B1281" s="146">
        <v>0</v>
      </c>
    </row>
    <row r="1282" spans="1:2" x14ac:dyDescent="0.35">
      <c r="A1282" s="50">
        <v>40335</v>
      </c>
      <c r="B1282" s="146">
        <v>0</v>
      </c>
    </row>
    <row r="1283" spans="1:2" x14ac:dyDescent="0.35">
      <c r="A1283" s="50">
        <v>40336</v>
      </c>
      <c r="B1283" s="146">
        <v>0</v>
      </c>
    </row>
    <row r="1284" spans="1:2" x14ac:dyDescent="0.35">
      <c r="A1284" s="50">
        <v>40337</v>
      </c>
      <c r="B1284" s="146">
        <v>0</v>
      </c>
    </row>
    <row r="1285" spans="1:2" x14ac:dyDescent="0.35">
      <c r="A1285" s="50">
        <v>40338</v>
      </c>
      <c r="B1285" s="146">
        <v>0</v>
      </c>
    </row>
    <row r="1286" spans="1:2" x14ac:dyDescent="0.35">
      <c r="A1286" s="50">
        <v>40339</v>
      </c>
      <c r="B1286" s="146">
        <v>0</v>
      </c>
    </row>
    <row r="1287" spans="1:2" x14ac:dyDescent="0.35">
      <c r="A1287" s="50">
        <v>40340</v>
      </c>
      <c r="B1287" s="146">
        <v>0</v>
      </c>
    </row>
    <row r="1288" spans="1:2" x14ac:dyDescent="0.35">
      <c r="A1288" s="50">
        <v>40341</v>
      </c>
      <c r="B1288" s="146">
        <v>0.19999999999999929</v>
      </c>
    </row>
    <row r="1289" spans="1:2" x14ac:dyDescent="0.35">
      <c r="A1289" s="50">
        <v>40342</v>
      </c>
      <c r="B1289" s="146">
        <v>2.5</v>
      </c>
    </row>
    <row r="1290" spans="1:2" x14ac:dyDescent="0.35">
      <c r="A1290" s="50">
        <v>40343</v>
      </c>
      <c r="B1290" s="146">
        <v>1.1000000000000001</v>
      </c>
    </row>
    <row r="1291" spans="1:2" x14ac:dyDescent="0.35">
      <c r="A1291" s="50">
        <v>40344</v>
      </c>
      <c r="B1291" s="146">
        <v>1.3</v>
      </c>
    </row>
    <row r="1292" spans="1:2" x14ac:dyDescent="0.35">
      <c r="A1292" s="50">
        <v>40345</v>
      </c>
      <c r="B1292" s="146">
        <v>0.5</v>
      </c>
    </row>
    <row r="1293" spans="1:2" x14ac:dyDescent="0.35">
      <c r="A1293" s="50">
        <v>40346</v>
      </c>
      <c r="B1293" s="146">
        <v>0</v>
      </c>
    </row>
    <row r="1294" spans="1:2" x14ac:dyDescent="0.35">
      <c r="A1294" s="50">
        <v>40347</v>
      </c>
      <c r="B1294" s="146">
        <v>1.3</v>
      </c>
    </row>
    <row r="1295" spans="1:2" x14ac:dyDescent="0.35">
      <c r="A1295" s="50">
        <v>40348</v>
      </c>
      <c r="B1295" s="146">
        <v>3.7</v>
      </c>
    </row>
    <row r="1296" spans="1:2" x14ac:dyDescent="0.35">
      <c r="A1296" s="50">
        <v>40349</v>
      </c>
      <c r="B1296" s="146">
        <v>5</v>
      </c>
    </row>
    <row r="1297" spans="1:2" x14ac:dyDescent="0.35">
      <c r="A1297" s="50">
        <v>40350</v>
      </c>
      <c r="B1297" s="146">
        <v>4.0999999999999996</v>
      </c>
    </row>
    <row r="1298" spans="1:2" x14ac:dyDescent="0.35">
      <c r="A1298" s="50">
        <v>40351</v>
      </c>
      <c r="B1298" s="146">
        <v>2</v>
      </c>
    </row>
    <row r="1299" spans="1:2" x14ac:dyDescent="0.35">
      <c r="A1299" s="50">
        <v>40352</v>
      </c>
      <c r="B1299" s="146">
        <v>0</v>
      </c>
    </row>
    <row r="1300" spans="1:2" x14ac:dyDescent="0.35">
      <c r="A1300" s="50">
        <v>40353</v>
      </c>
      <c r="B1300" s="146">
        <v>0</v>
      </c>
    </row>
    <row r="1301" spans="1:2" x14ac:dyDescent="0.35">
      <c r="A1301" s="50">
        <v>40354</v>
      </c>
      <c r="B1301" s="146">
        <v>0</v>
      </c>
    </row>
    <row r="1302" spans="1:2" x14ac:dyDescent="0.35">
      <c r="A1302" s="50">
        <v>40355</v>
      </c>
      <c r="B1302" s="146">
        <v>0</v>
      </c>
    </row>
    <row r="1303" spans="1:2" x14ac:dyDescent="0.35">
      <c r="A1303" s="50">
        <v>40356</v>
      </c>
      <c r="B1303" s="146">
        <v>0</v>
      </c>
    </row>
    <row r="1304" spans="1:2" x14ac:dyDescent="0.35">
      <c r="A1304" s="50">
        <v>40357</v>
      </c>
      <c r="B1304" s="146">
        <v>0</v>
      </c>
    </row>
    <row r="1305" spans="1:2" x14ac:dyDescent="0.35">
      <c r="A1305" s="50">
        <v>40358</v>
      </c>
      <c r="B1305" s="146">
        <v>0</v>
      </c>
    </row>
    <row r="1306" spans="1:2" x14ac:dyDescent="0.35">
      <c r="A1306" s="50">
        <v>40359</v>
      </c>
      <c r="B1306" s="147">
        <v>0</v>
      </c>
    </row>
    <row r="1307" spans="1:2" x14ac:dyDescent="0.35">
      <c r="A1307" s="50">
        <v>40360</v>
      </c>
      <c r="B1307" s="146">
        <v>0</v>
      </c>
    </row>
    <row r="1308" spans="1:2" x14ac:dyDescent="0.35">
      <c r="A1308" s="50">
        <v>40361</v>
      </c>
      <c r="B1308" s="146">
        <v>0</v>
      </c>
    </row>
    <row r="1309" spans="1:2" x14ac:dyDescent="0.35">
      <c r="A1309" s="50">
        <v>40362</v>
      </c>
      <c r="B1309" s="146">
        <v>0</v>
      </c>
    </row>
    <row r="1310" spans="1:2" x14ac:dyDescent="0.35">
      <c r="A1310" s="50">
        <v>40363</v>
      </c>
      <c r="B1310" s="146">
        <v>0</v>
      </c>
    </row>
    <row r="1311" spans="1:2" x14ac:dyDescent="0.35">
      <c r="A1311" s="50">
        <v>40364</v>
      </c>
      <c r="B1311" s="146">
        <v>0</v>
      </c>
    </row>
    <row r="1312" spans="1:2" x14ac:dyDescent="0.35">
      <c r="A1312" s="50">
        <v>40365</v>
      </c>
      <c r="B1312" s="146">
        <v>0</v>
      </c>
    </row>
    <row r="1313" spans="1:2" x14ac:dyDescent="0.35">
      <c r="A1313" s="50">
        <v>40366</v>
      </c>
      <c r="B1313" s="146">
        <v>0</v>
      </c>
    </row>
    <row r="1314" spans="1:2" x14ac:dyDescent="0.35">
      <c r="A1314" s="50">
        <v>40367</v>
      </c>
      <c r="B1314" s="146">
        <v>0</v>
      </c>
    </row>
    <row r="1315" spans="1:2" x14ac:dyDescent="0.35">
      <c r="A1315" s="50">
        <v>40368</v>
      </c>
      <c r="B1315" s="146">
        <v>0</v>
      </c>
    </row>
    <row r="1316" spans="1:2" x14ac:dyDescent="0.35">
      <c r="A1316" s="50">
        <v>40369</v>
      </c>
      <c r="B1316" s="146">
        <v>0</v>
      </c>
    </row>
    <row r="1317" spans="1:2" x14ac:dyDescent="0.35">
      <c r="A1317" s="50">
        <v>40370</v>
      </c>
      <c r="B1317" s="146">
        <v>0</v>
      </c>
    </row>
    <row r="1318" spans="1:2" x14ac:dyDescent="0.35">
      <c r="A1318" s="50">
        <v>40371</v>
      </c>
      <c r="B1318" s="146">
        <v>0</v>
      </c>
    </row>
    <row r="1319" spans="1:2" x14ac:dyDescent="0.35">
      <c r="A1319" s="50">
        <v>40372</v>
      </c>
      <c r="B1319" s="146">
        <v>0</v>
      </c>
    </row>
    <row r="1320" spans="1:2" x14ac:dyDescent="0.35">
      <c r="A1320" s="50">
        <v>40373</v>
      </c>
      <c r="B1320" s="146">
        <v>0</v>
      </c>
    </row>
    <row r="1321" spans="1:2" x14ac:dyDescent="0.35">
      <c r="A1321" s="50">
        <v>40374</v>
      </c>
      <c r="B1321" s="146">
        <v>0</v>
      </c>
    </row>
    <row r="1322" spans="1:2" x14ac:dyDescent="0.35">
      <c r="A1322" s="50">
        <v>40375</v>
      </c>
      <c r="B1322" s="146">
        <v>0</v>
      </c>
    </row>
    <row r="1323" spans="1:2" x14ac:dyDescent="0.35">
      <c r="A1323" s="50">
        <v>40376</v>
      </c>
      <c r="B1323" s="146">
        <v>0</v>
      </c>
    </row>
    <row r="1324" spans="1:2" x14ac:dyDescent="0.35">
      <c r="A1324" s="50">
        <v>40377</v>
      </c>
      <c r="B1324" s="146">
        <v>0</v>
      </c>
    </row>
    <row r="1325" spans="1:2" x14ac:dyDescent="0.35">
      <c r="A1325" s="50">
        <v>40378</v>
      </c>
      <c r="B1325" s="146">
        <v>0</v>
      </c>
    </row>
    <row r="1326" spans="1:2" x14ac:dyDescent="0.35">
      <c r="A1326" s="50">
        <v>40379</v>
      </c>
      <c r="B1326" s="146">
        <v>0</v>
      </c>
    </row>
    <row r="1327" spans="1:2" x14ac:dyDescent="0.35">
      <c r="A1327" s="50">
        <v>40380</v>
      </c>
      <c r="B1327" s="146">
        <v>0</v>
      </c>
    </row>
    <row r="1328" spans="1:2" x14ac:dyDescent="0.35">
      <c r="A1328" s="50">
        <v>40381</v>
      </c>
      <c r="B1328" s="146">
        <v>0</v>
      </c>
    </row>
    <row r="1329" spans="1:2" x14ac:dyDescent="0.35">
      <c r="A1329" s="50">
        <v>40382</v>
      </c>
      <c r="B1329" s="146">
        <v>0</v>
      </c>
    </row>
    <row r="1330" spans="1:2" x14ac:dyDescent="0.35">
      <c r="A1330" s="50">
        <v>40383</v>
      </c>
      <c r="B1330" s="146">
        <v>0</v>
      </c>
    </row>
    <row r="1331" spans="1:2" x14ac:dyDescent="0.35">
      <c r="A1331" s="50">
        <v>40384</v>
      </c>
      <c r="B1331" s="146">
        <v>0</v>
      </c>
    </row>
    <row r="1332" spans="1:2" x14ac:dyDescent="0.35">
      <c r="A1332" s="50">
        <v>40385</v>
      </c>
      <c r="B1332" s="146">
        <v>0</v>
      </c>
    </row>
    <row r="1333" spans="1:2" x14ac:dyDescent="0.35">
      <c r="A1333" s="50">
        <v>40386</v>
      </c>
      <c r="B1333" s="146">
        <v>0</v>
      </c>
    </row>
    <row r="1334" spans="1:2" x14ac:dyDescent="0.35">
      <c r="A1334" s="50">
        <v>40387</v>
      </c>
      <c r="B1334" s="146">
        <v>0</v>
      </c>
    </row>
    <row r="1335" spans="1:2" x14ac:dyDescent="0.35">
      <c r="A1335" s="50">
        <v>40388</v>
      </c>
      <c r="B1335" s="146">
        <v>0</v>
      </c>
    </row>
    <row r="1336" spans="1:2" x14ac:dyDescent="0.35">
      <c r="A1336" s="50">
        <v>40389</v>
      </c>
      <c r="B1336" s="146">
        <v>0</v>
      </c>
    </row>
    <row r="1337" spans="1:2" x14ac:dyDescent="0.35">
      <c r="A1337" s="50">
        <v>40390</v>
      </c>
      <c r="B1337" s="147">
        <v>0</v>
      </c>
    </row>
    <row r="1338" spans="1:2" x14ac:dyDescent="0.35">
      <c r="A1338" s="50">
        <v>40391</v>
      </c>
      <c r="B1338" s="146">
        <v>0</v>
      </c>
    </row>
    <row r="1339" spans="1:2" x14ac:dyDescent="0.35">
      <c r="A1339" s="50">
        <v>40392</v>
      </c>
      <c r="B1339" s="146">
        <v>0</v>
      </c>
    </row>
    <row r="1340" spans="1:2" x14ac:dyDescent="0.35">
      <c r="A1340" s="50">
        <v>40393</v>
      </c>
      <c r="B1340" s="146">
        <v>0</v>
      </c>
    </row>
    <row r="1341" spans="1:2" x14ac:dyDescent="0.35">
      <c r="A1341" s="50">
        <v>40394</v>
      </c>
      <c r="B1341" s="146">
        <v>0</v>
      </c>
    </row>
    <row r="1342" spans="1:2" x14ac:dyDescent="0.35">
      <c r="A1342" s="50">
        <v>40395</v>
      </c>
      <c r="B1342" s="146">
        <v>0.69999999999999929</v>
      </c>
    </row>
    <row r="1343" spans="1:2" x14ac:dyDescent="0.35">
      <c r="A1343" s="50">
        <v>40396</v>
      </c>
      <c r="B1343" s="146">
        <v>0.10000000000000142</v>
      </c>
    </row>
    <row r="1344" spans="1:2" x14ac:dyDescent="0.35">
      <c r="A1344" s="50">
        <v>40397</v>
      </c>
      <c r="B1344" s="146">
        <v>0</v>
      </c>
    </row>
    <row r="1345" spans="1:2" x14ac:dyDescent="0.35">
      <c r="A1345" s="50">
        <v>40398</v>
      </c>
      <c r="B1345" s="146">
        <v>0</v>
      </c>
    </row>
    <row r="1346" spans="1:2" x14ac:dyDescent="0.35">
      <c r="A1346" s="50">
        <v>40399</v>
      </c>
      <c r="B1346" s="146">
        <v>0</v>
      </c>
    </row>
    <row r="1347" spans="1:2" x14ac:dyDescent="0.35">
      <c r="A1347" s="50">
        <v>40400</v>
      </c>
      <c r="B1347" s="146">
        <v>0</v>
      </c>
    </row>
    <row r="1348" spans="1:2" x14ac:dyDescent="0.35">
      <c r="A1348" s="50">
        <v>40401</v>
      </c>
      <c r="B1348" s="146">
        <v>0</v>
      </c>
    </row>
    <row r="1349" spans="1:2" x14ac:dyDescent="0.35">
      <c r="A1349" s="50">
        <v>40402</v>
      </c>
      <c r="B1349" s="146">
        <v>0</v>
      </c>
    </row>
    <row r="1350" spans="1:2" x14ac:dyDescent="0.35">
      <c r="A1350" s="50">
        <v>40403</v>
      </c>
      <c r="B1350" s="146">
        <v>0.6</v>
      </c>
    </row>
    <row r="1351" spans="1:2" x14ac:dyDescent="0.35">
      <c r="A1351" s="50">
        <v>40404</v>
      </c>
      <c r="B1351" s="146">
        <v>0.39999999999999858</v>
      </c>
    </row>
    <row r="1352" spans="1:2" x14ac:dyDescent="0.35">
      <c r="A1352" s="50">
        <v>40405</v>
      </c>
      <c r="B1352" s="146">
        <v>0.19999999999999929</v>
      </c>
    </row>
    <row r="1353" spans="1:2" x14ac:dyDescent="0.35">
      <c r="A1353" s="50">
        <v>40406</v>
      </c>
      <c r="B1353" s="146">
        <v>0.10000000000000142</v>
      </c>
    </row>
    <row r="1354" spans="1:2" x14ac:dyDescent="0.35">
      <c r="A1354" s="50">
        <v>40407</v>
      </c>
      <c r="B1354" s="146">
        <v>0.80000000000000071</v>
      </c>
    </row>
    <row r="1355" spans="1:2" x14ac:dyDescent="0.35">
      <c r="A1355" s="50">
        <v>40408</v>
      </c>
      <c r="B1355" s="146">
        <v>0.69999999999999929</v>
      </c>
    </row>
    <row r="1356" spans="1:2" x14ac:dyDescent="0.35">
      <c r="A1356" s="50">
        <v>40409</v>
      </c>
      <c r="B1356" s="146">
        <v>0</v>
      </c>
    </row>
    <row r="1357" spans="1:2" x14ac:dyDescent="0.35">
      <c r="A1357" s="50">
        <v>40410</v>
      </c>
      <c r="B1357" s="146">
        <v>0</v>
      </c>
    </row>
    <row r="1358" spans="1:2" x14ac:dyDescent="0.35">
      <c r="A1358" s="50">
        <v>40411</v>
      </c>
      <c r="B1358" s="146">
        <v>0</v>
      </c>
    </row>
    <row r="1359" spans="1:2" x14ac:dyDescent="0.35">
      <c r="A1359" s="50">
        <v>40412</v>
      </c>
      <c r="B1359" s="146">
        <v>0</v>
      </c>
    </row>
    <row r="1360" spans="1:2" x14ac:dyDescent="0.35">
      <c r="A1360" s="50">
        <v>40413</v>
      </c>
      <c r="B1360" s="146">
        <v>0</v>
      </c>
    </row>
    <row r="1361" spans="1:2" x14ac:dyDescent="0.35">
      <c r="A1361" s="50">
        <v>40414</v>
      </c>
      <c r="B1361" s="146">
        <v>0</v>
      </c>
    </row>
    <row r="1362" spans="1:2" x14ac:dyDescent="0.35">
      <c r="A1362" s="50">
        <v>40415</v>
      </c>
      <c r="B1362" s="146">
        <v>0</v>
      </c>
    </row>
    <row r="1363" spans="1:2" x14ac:dyDescent="0.35">
      <c r="A1363" s="50">
        <v>40416</v>
      </c>
      <c r="B1363" s="146">
        <v>0</v>
      </c>
    </row>
    <row r="1364" spans="1:2" x14ac:dyDescent="0.35">
      <c r="A1364" s="50">
        <v>40417</v>
      </c>
      <c r="B1364" s="146">
        <v>0</v>
      </c>
    </row>
    <row r="1365" spans="1:2" x14ac:dyDescent="0.35">
      <c r="A1365" s="50">
        <v>40418</v>
      </c>
      <c r="B1365" s="146">
        <v>1</v>
      </c>
    </row>
    <row r="1366" spans="1:2" x14ac:dyDescent="0.35">
      <c r="A1366" s="50">
        <v>40419</v>
      </c>
      <c r="B1366" s="146">
        <v>2.6</v>
      </c>
    </row>
    <row r="1367" spans="1:2" x14ac:dyDescent="0.35">
      <c r="A1367" s="50">
        <v>40420</v>
      </c>
      <c r="B1367" s="146">
        <v>2.8</v>
      </c>
    </row>
    <row r="1368" spans="1:2" x14ac:dyDescent="0.35">
      <c r="A1368" s="50">
        <v>40421</v>
      </c>
      <c r="B1368" s="147">
        <v>2.7</v>
      </c>
    </row>
    <row r="1369" spans="1:2" x14ac:dyDescent="0.35">
      <c r="A1369" s="50">
        <v>40422</v>
      </c>
      <c r="B1369" s="146">
        <v>2.5</v>
      </c>
    </row>
    <row r="1370" spans="1:2" x14ac:dyDescent="0.35">
      <c r="A1370" s="50">
        <v>40423</v>
      </c>
      <c r="B1370" s="146">
        <v>2.1</v>
      </c>
    </row>
    <row r="1371" spans="1:2" x14ac:dyDescent="0.35">
      <c r="A1371" s="50">
        <v>40424</v>
      </c>
      <c r="B1371" s="146">
        <v>2.1</v>
      </c>
    </row>
    <row r="1372" spans="1:2" x14ac:dyDescent="0.35">
      <c r="A1372" s="50">
        <v>40425</v>
      </c>
      <c r="B1372" s="146">
        <v>2.2000000000000002</v>
      </c>
    </row>
    <row r="1373" spans="1:2" x14ac:dyDescent="0.35">
      <c r="A1373" s="50">
        <v>40426</v>
      </c>
      <c r="B1373" s="146">
        <v>2</v>
      </c>
    </row>
    <row r="1374" spans="1:2" x14ac:dyDescent="0.35">
      <c r="A1374" s="50">
        <v>40427</v>
      </c>
      <c r="B1374" s="146">
        <v>1.5</v>
      </c>
    </row>
    <row r="1375" spans="1:2" x14ac:dyDescent="0.35">
      <c r="A1375" s="50">
        <v>40428</v>
      </c>
      <c r="B1375" s="146">
        <v>1</v>
      </c>
    </row>
    <row r="1376" spans="1:2" x14ac:dyDescent="0.35">
      <c r="A1376" s="50">
        <v>40429</v>
      </c>
      <c r="B1376" s="146">
        <v>0.80000000000000071</v>
      </c>
    </row>
    <row r="1377" spans="1:2" x14ac:dyDescent="0.35">
      <c r="A1377" s="50">
        <v>40430</v>
      </c>
      <c r="B1377" s="146">
        <v>0.80000000000000071</v>
      </c>
    </row>
    <row r="1378" spans="1:2" x14ac:dyDescent="0.35">
      <c r="A1378" s="50">
        <v>40431</v>
      </c>
      <c r="B1378" s="146">
        <v>0.69999999999999929</v>
      </c>
    </row>
    <row r="1379" spans="1:2" x14ac:dyDescent="0.35">
      <c r="A1379" s="50">
        <v>40432</v>
      </c>
      <c r="B1379" s="146">
        <v>0</v>
      </c>
    </row>
    <row r="1380" spans="1:2" x14ac:dyDescent="0.35">
      <c r="A1380" s="50">
        <v>40433</v>
      </c>
      <c r="B1380" s="146">
        <v>0.30000000000000071</v>
      </c>
    </row>
    <row r="1381" spans="1:2" x14ac:dyDescent="0.35">
      <c r="A1381" s="50">
        <v>40434</v>
      </c>
      <c r="B1381" s="146">
        <v>1.1000000000000001</v>
      </c>
    </row>
    <row r="1382" spans="1:2" x14ac:dyDescent="0.35">
      <c r="A1382" s="50">
        <v>40435</v>
      </c>
      <c r="B1382" s="146">
        <v>0.30000000000000071</v>
      </c>
    </row>
    <row r="1383" spans="1:2" x14ac:dyDescent="0.35">
      <c r="A1383" s="50">
        <v>40436</v>
      </c>
      <c r="B1383" s="146">
        <v>1.4</v>
      </c>
    </row>
    <row r="1384" spans="1:2" x14ac:dyDescent="0.35">
      <c r="A1384" s="50">
        <v>40437</v>
      </c>
      <c r="B1384" s="146">
        <v>2.4</v>
      </c>
    </row>
    <row r="1385" spans="1:2" x14ac:dyDescent="0.35">
      <c r="A1385" s="50">
        <v>40438</v>
      </c>
      <c r="B1385" s="146">
        <v>4.2</v>
      </c>
    </row>
    <row r="1386" spans="1:2" x14ac:dyDescent="0.35">
      <c r="A1386" s="50">
        <v>40439</v>
      </c>
      <c r="B1386" s="146">
        <v>5.4</v>
      </c>
    </row>
    <row r="1387" spans="1:2" x14ac:dyDescent="0.35">
      <c r="A1387" s="50">
        <v>40440</v>
      </c>
      <c r="B1387" s="146">
        <v>4.8</v>
      </c>
    </row>
    <row r="1388" spans="1:2" x14ac:dyDescent="0.35">
      <c r="A1388" s="50">
        <v>40441</v>
      </c>
      <c r="B1388" s="146">
        <v>2.4</v>
      </c>
    </row>
    <row r="1389" spans="1:2" x14ac:dyDescent="0.35">
      <c r="A1389" s="50">
        <v>40442</v>
      </c>
      <c r="B1389" s="146">
        <v>1.6</v>
      </c>
    </row>
    <row r="1390" spans="1:2" x14ac:dyDescent="0.35">
      <c r="A1390" s="50">
        <v>40443</v>
      </c>
      <c r="B1390" s="146">
        <v>0.30000000000000071</v>
      </c>
    </row>
    <row r="1391" spans="1:2" x14ac:dyDescent="0.35">
      <c r="A1391" s="50">
        <v>40444</v>
      </c>
      <c r="B1391" s="146">
        <v>0</v>
      </c>
    </row>
    <row r="1392" spans="1:2" x14ac:dyDescent="0.35">
      <c r="A1392" s="50">
        <v>40445</v>
      </c>
      <c r="B1392" s="146">
        <v>0.9</v>
      </c>
    </row>
    <row r="1393" spans="1:2" x14ac:dyDescent="0.35">
      <c r="A1393" s="50">
        <v>40446</v>
      </c>
      <c r="B1393" s="146">
        <v>3.8</v>
      </c>
    </row>
    <row r="1394" spans="1:2" x14ac:dyDescent="0.35">
      <c r="A1394" s="50">
        <v>40447</v>
      </c>
      <c r="B1394" s="146">
        <v>5.8</v>
      </c>
    </row>
    <row r="1395" spans="1:2" x14ac:dyDescent="0.35">
      <c r="A1395" s="50">
        <v>40448</v>
      </c>
      <c r="B1395" s="146">
        <v>6.7</v>
      </c>
    </row>
    <row r="1396" spans="1:2" x14ac:dyDescent="0.35">
      <c r="A1396" s="50">
        <v>40449</v>
      </c>
      <c r="B1396" s="146">
        <v>5.4</v>
      </c>
    </row>
    <row r="1397" spans="1:2" x14ac:dyDescent="0.35">
      <c r="A1397" s="50">
        <v>40450</v>
      </c>
      <c r="B1397" s="146">
        <v>3.7</v>
      </c>
    </row>
    <row r="1398" spans="1:2" x14ac:dyDescent="0.35">
      <c r="A1398" s="50">
        <v>40451</v>
      </c>
      <c r="B1398" s="147">
        <v>3.5</v>
      </c>
    </row>
    <row r="1399" spans="1:2" x14ac:dyDescent="0.35">
      <c r="A1399" s="50">
        <v>40452</v>
      </c>
      <c r="B1399" s="146">
        <v>4</v>
      </c>
    </row>
    <row r="1400" spans="1:2" x14ac:dyDescent="0.35">
      <c r="A1400" s="50">
        <v>40453</v>
      </c>
      <c r="B1400" s="146">
        <v>2.2999999999999998</v>
      </c>
    </row>
    <row r="1401" spans="1:2" x14ac:dyDescent="0.35">
      <c r="A1401" s="50">
        <v>40454</v>
      </c>
      <c r="B1401" s="146">
        <v>0</v>
      </c>
    </row>
    <row r="1402" spans="1:2" x14ac:dyDescent="0.35">
      <c r="A1402" s="50">
        <v>40455</v>
      </c>
      <c r="B1402" s="146">
        <v>0</v>
      </c>
    </row>
    <row r="1403" spans="1:2" x14ac:dyDescent="0.35">
      <c r="A1403" s="50">
        <v>40456</v>
      </c>
      <c r="B1403" s="146">
        <v>0</v>
      </c>
    </row>
    <row r="1404" spans="1:2" x14ac:dyDescent="0.35">
      <c r="A1404" s="50">
        <v>40457</v>
      </c>
      <c r="B1404" s="146">
        <v>0.30000000000000071</v>
      </c>
    </row>
    <row r="1405" spans="1:2" x14ac:dyDescent="0.35">
      <c r="A1405" s="50">
        <v>40458</v>
      </c>
      <c r="B1405" s="146">
        <v>0.5</v>
      </c>
    </row>
    <row r="1406" spans="1:2" x14ac:dyDescent="0.35">
      <c r="A1406" s="50">
        <v>40459</v>
      </c>
      <c r="B1406" s="146">
        <v>1.1000000000000001</v>
      </c>
    </row>
    <row r="1407" spans="1:2" x14ac:dyDescent="0.35">
      <c r="A1407" s="50">
        <v>40460</v>
      </c>
      <c r="B1407" s="146">
        <v>0.9</v>
      </c>
    </row>
    <row r="1408" spans="1:2" x14ac:dyDescent="0.35">
      <c r="A1408" s="50">
        <v>40461</v>
      </c>
      <c r="B1408" s="146">
        <v>2.2999999999999998</v>
      </c>
    </row>
    <row r="1409" spans="1:2" x14ac:dyDescent="0.35">
      <c r="A1409" s="50">
        <v>40462</v>
      </c>
      <c r="B1409" s="146">
        <v>4.4000000000000004</v>
      </c>
    </row>
    <row r="1410" spans="1:2" x14ac:dyDescent="0.35">
      <c r="A1410" s="50">
        <v>40463</v>
      </c>
      <c r="B1410" s="146">
        <v>6.9</v>
      </c>
    </row>
    <row r="1411" spans="1:2" x14ac:dyDescent="0.35">
      <c r="A1411" s="50">
        <v>40464</v>
      </c>
      <c r="B1411" s="146">
        <v>8.3000000000000007</v>
      </c>
    </row>
    <row r="1412" spans="1:2" x14ac:dyDescent="0.35">
      <c r="A1412" s="50">
        <v>40465</v>
      </c>
      <c r="B1412" s="146">
        <v>8.3000000000000007</v>
      </c>
    </row>
    <row r="1413" spans="1:2" x14ac:dyDescent="0.35">
      <c r="A1413" s="50">
        <v>40466</v>
      </c>
      <c r="B1413" s="146">
        <v>6.8</v>
      </c>
    </row>
    <row r="1414" spans="1:2" x14ac:dyDescent="0.35">
      <c r="A1414" s="50">
        <v>40467</v>
      </c>
      <c r="B1414" s="146">
        <v>7.5</v>
      </c>
    </row>
    <row r="1415" spans="1:2" x14ac:dyDescent="0.35">
      <c r="A1415" s="50">
        <v>40468</v>
      </c>
      <c r="B1415" s="146">
        <v>9.3000000000000007</v>
      </c>
    </row>
    <row r="1416" spans="1:2" x14ac:dyDescent="0.35">
      <c r="A1416" s="50">
        <v>40469</v>
      </c>
      <c r="B1416" s="146">
        <v>9.5</v>
      </c>
    </row>
    <row r="1417" spans="1:2" x14ac:dyDescent="0.35">
      <c r="A1417" s="50">
        <v>40470</v>
      </c>
      <c r="B1417" s="146">
        <v>8.1</v>
      </c>
    </row>
    <row r="1418" spans="1:2" x14ac:dyDescent="0.35">
      <c r="A1418" s="50">
        <v>40471</v>
      </c>
      <c r="B1418" s="146">
        <v>9.6</v>
      </c>
    </row>
    <row r="1419" spans="1:2" x14ac:dyDescent="0.35">
      <c r="A1419" s="50">
        <v>40472</v>
      </c>
      <c r="B1419" s="146">
        <v>10.6</v>
      </c>
    </row>
    <row r="1420" spans="1:2" x14ac:dyDescent="0.35">
      <c r="A1420" s="50">
        <v>40473</v>
      </c>
      <c r="B1420" s="146">
        <v>10.199999999999999</v>
      </c>
    </row>
    <row r="1421" spans="1:2" x14ac:dyDescent="0.35">
      <c r="A1421" s="50">
        <v>40474</v>
      </c>
      <c r="B1421" s="146">
        <v>10.199999999999999</v>
      </c>
    </row>
    <row r="1422" spans="1:2" x14ac:dyDescent="0.35">
      <c r="A1422" s="50">
        <v>40475</v>
      </c>
      <c r="B1422" s="146">
        <v>10.4</v>
      </c>
    </row>
    <row r="1423" spans="1:2" x14ac:dyDescent="0.35">
      <c r="A1423" s="50">
        <v>40476</v>
      </c>
      <c r="B1423" s="146">
        <v>11</v>
      </c>
    </row>
    <row r="1424" spans="1:2" x14ac:dyDescent="0.35">
      <c r="A1424" s="50">
        <v>40477</v>
      </c>
      <c r="B1424" s="146">
        <v>10.8</v>
      </c>
    </row>
    <row r="1425" spans="1:2" x14ac:dyDescent="0.35">
      <c r="A1425" s="50">
        <v>40478</v>
      </c>
      <c r="B1425" s="146">
        <v>8.9</v>
      </c>
    </row>
    <row r="1426" spans="1:2" x14ac:dyDescent="0.35">
      <c r="A1426" s="50">
        <v>40479</v>
      </c>
      <c r="B1426" s="146">
        <v>7.1</v>
      </c>
    </row>
    <row r="1427" spans="1:2" x14ac:dyDescent="0.35">
      <c r="A1427" s="50">
        <v>40480</v>
      </c>
      <c r="B1427" s="146">
        <v>5.3</v>
      </c>
    </row>
    <row r="1428" spans="1:2" x14ac:dyDescent="0.35">
      <c r="A1428" s="50">
        <v>40481</v>
      </c>
      <c r="B1428" s="146">
        <v>5</v>
      </c>
    </row>
    <row r="1429" spans="1:2" x14ac:dyDescent="0.35">
      <c r="A1429" s="50">
        <v>40482</v>
      </c>
      <c r="B1429" s="147">
        <v>5.5</v>
      </c>
    </row>
    <row r="1430" spans="1:2" x14ac:dyDescent="0.35">
      <c r="A1430" s="50">
        <v>40483</v>
      </c>
      <c r="B1430" s="146">
        <v>6.6</v>
      </c>
    </row>
    <row r="1431" spans="1:2" x14ac:dyDescent="0.35">
      <c r="A1431" s="50">
        <v>40484</v>
      </c>
      <c r="B1431" s="146">
        <v>6.5</v>
      </c>
    </row>
    <row r="1432" spans="1:2" x14ac:dyDescent="0.35">
      <c r="A1432" s="50">
        <v>40485</v>
      </c>
      <c r="B1432" s="146">
        <v>4.4000000000000004</v>
      </c>
    </row>
    <row r="1433" spans="1:2" x14ac:dyDescent="0.35">
      <c r="A1433" s="50">
        <v>40486</v>
      </c>
      <c r="B1433" s="146">
        <v>2.4</v>
      </c>
    </row>
    <row r="1434" spans="1:2" x14ac:dyDescent="0.35">
      <c r="A1434" s="50">
        <v>40487</v>
      </c>
      <c r="B1434" s="146">
        <v>2.5</v>
      </c>
    </row>
    <row r="1435" spans="1:2" x14ac:dyDescent="0.35">
      <c r="A1435" s="50">
        <v>40488</v>
      </c>
      <c r="B1435" s="146">
        <v>4.8</v>
      </c>
    </row>
    <row r="1436" spans="1:2" x14ac:dyDescent="0.35">
      <c r="A1436" s="50">
        <v>40489</v>
      </c>
      <c r="B1436" s="146">
        <v>8.1999999999999993</v>
      </c>
    </row>
    <row r="1437" spans="1:2" x14ac:dyDescent="0.35">
      <c r="A1437" s="50">
        <v>40490</v>
      </c>
      <c r="B1437" s="146">
        <v>10.1</v>
      </c>
    </row>
    <row r="1438" spans="1:2" x14ac:dyDescent="0.35">
      <c r="A1438" s="50">
        <v>40491</v>
      </c>
      <c r="B1438" s="146">
        <v>10</v>
      </c>
    </row>
    <row r="1439" spans="1:2" x14ac:dyDescent="0.35">
      <c r="A1439" s="50">
        <v>40492</v>
      </c>
      <c r="B1439" s="146">
        <v>10.4</v>
      </c>
    </row>
    <row r="1440" spans="1:2" x14ac:dyDescent="0.35">
      <c r="A1440" s="50">
        <v>40493</v>
      </c>
      <c r="B1440" s="146">
        <v>10.199999999999999</v>
      </c>
    </row>
    <row r="1441" spans="1:2" x14ac:dyDescent="0.35">
      <c r="A1441" s="50">
        <v>40494</v>
      </c>
      <c r="B1441" s="146">
        <v>7.2</v>
      </c>
    </row>
    <row r="1442" spans="1:2" x14ac:dyDescent="0.35">
      <c r="A1442" s="50">
        <v>40495</v>
      </c>
      <c r="B1442" s="146">
        <v>5.3</v>
      </c>
    </row>
    <row r="1443" spans="1:2" x14ac:dyDescent="0.35">
      <c r="A1443" s="50">
        <v>40496</v>
      </c>
      <c r="B1443" s="146">
        <v>4.7</v>
      </c>
    </row>
    <row r="1444" spans="1:2" x14ac:dyDescent="0.35">
      <c r="A1444" s="50">
        <v>40497</v>
      </c>
      <c r="B1444" s="146">
        <v>7.6</v>
      </c>
    </row>
    <row r="1445" spans="1:2" x14ac:dyDescent="0.35">
      <c r="A1445" s="50">
        <v>40498</v>
      </c>
      <c r="B1445" s="146">
        <v>10.7</v>
      </c>
    </row>
    <row r="1446" spans="1:2" x14ac:dyDescent="0.35">
      <c r="A1446" s="50">
        <v>40499</v>
      </c>
      <c r="B1446" s="146">
        <v>12.1</v>
      </c>
    </row>
    <row r="1447" spans="1:2" x14ac:dyDescent="0.35">
      <c r="A1447" s="50">
        <v>40500</v>
      </c>
      <c r="B1447" s="146">
        <v>11.5</v>
      </c>
    </row>
    <row r="1448" spans="1:2" x14ac:dyDescent="0.35">
      <c r="A1448" s="50">
        <v>40501</v>
      </c>
      <c r="B1448" s="146">
        <v>10.1</v>
      </c>
    </row>
    <row r="1449" spans="1:2" x14ac:dyDescent="0.35">
      <c r="A1449" s="50">
        <v>40502</v>
      </c>
      <c r="B1449" s="146">
        <v>10</v>
      </c>
    </row>
    <row r="1450" spans="1:2" x14ac:dyDescent="0.35">
      <c r="A1450" s="50">
        <v>40503</v>
      </c>
      <c r="B1450" s="146">
        <v>12</v>
      </c>
    </row>
    <row r="1451" spans="1:2" x14ac:dyDescent="0.35">
      <c r="A1451" s="50">
        <v>40504</v>
      </c>
      <c r="B1451" s="146">
        <v>12.3</v>
      </c>
    </row>
    <row r="1452" spans="1:2" x14ac:dyDescent="0.35">
      <c r="A1452" s="50">
        <v>40505</v>
      </c>
      <c r="B1452" s="146">
        <v>12.4</v>
      </c>
    </row>
    <row r="1453" spans="1:2" x14ac:dyDescent="0.35">
      <c r="A1453" s="50">
        <v>40506</v>
      </c>
      <c r="B1453" s="146">
        <v>12.7</v>
      </c>
    </row>
    <row r="1454" spans="1:2" x14ac:dyDescent="0.35">
      <c r="A1454" s="50">
        <v>40507</v>
      </c>
      <c r="B1454" s="146">
        <v>14</v>
      </c>
    </row>
    <row r="1455" spans="1:2" x14ac:dyDescent="0.35">
      <c r="A1455" s="50">
        <v>40508</v>
      </c>
      <c r="B1455" s="146">
        <v>14.9</v>
      </c>
    </row>
    <row r="1456" spans="1:2" x14ac:dyDescent="0.35">
      <c r="A1456" s="50">
        <v>40509</v>
      </c>
      <c r="B1456" s="146">
        <v>16.2</v>
      </c>
    </row>
    <row r="1457" spans="1:2" x14ac:dyDescent="0.35">
      <c r="A1457" s="50">
        <v>40510</v>
      </c>
      <c r="B1457" s="146">
        <v>17.600000000000001</v>
      </c>
    </row>
    <row r="1458" spans="1:2" x14ac:dyDescent="0.35">
      <c r="A1458" s="50">
        <v>40511</v>
      </c>
      <c r="B1458" s="146">
        <v>18.7</v>
      </c>
    </row>
    <row r="1459" spans="1:2" x14ac:dyDescent="0.35">
      <c r="A1459" s="50">
        <v>40512</v>
      </c>
      <c r="B1459" s="147">
        <v>18.600000000000001</v>
      </c>
    </row>
    <row r="1460" spans="1:2" x14ac:dyDescent="0.35">
      <c r="A1460" s="50">
        <v>40513</v>
      </c>
      <c r="B1460" s="146">
        <v>20.7</v>
      </c>
    </row>
    <row r="1461" spans="1:2" x14ac:dyDescent="0.35">
      <c r="A1461" s="50">
        <v>40514</v>
      </c>
      <c r="B1461" s="146">
        <v>21.9</v>
      </c>
    </row>
    <row r="1462" spans="1:2" x14ac:dyDescent="0.35">
      <c r="A1462" s="50">
        <v>40515</v>
      </c>
      <c r="B1462" s="146">
        <v>22.3</v>
      </c>
    </row>
    <row r="1463" spans="1:2" x14ac:dyDescent="0.35">
      <c r="A1463" s="50">
        <v>40516</v>
      </c>
      <c r="B1463" s="146">
        <v>19.899999999999999</v>
      </c>
    </row>
    <row r="1464" spans="1:2" x14ac:dyDescent="0.35">
      <c r="A1464" s="50">
        <v>40517</v>
      </c>
      <c r="B1464" s="146">
        <v>16.8</v>
      </c>
    </row>
    <row r="1465" spans="1:2" x14ac:dyDescent="0.35">
      <c r="A1465" s="50">
        <v>40518</v>
      </c>
      <c r="B1465" s="146">
        <v>16.7</v>
      </c>
    </row>
    <row r="1466" spans="1:2" x14ac:dyDescent="0.35">
      <c r="A1466" s="50">
        <v>40519</v>
      </c>
      <c r="B1466" s="146">
        <v>17.899999999999999</v>
      </c>
    </row>
    <row r="1467" spans="1:2" x14ac:dyDescent="0.35">
      <c r="A1467" s="50">
        <v>40520</v>
      </c>
      <c r="B1467" s="146">
        <v>17.8</v>
      </c>
    </row>
    <row r="1468" spans="1:2" x14ac:dyDescent="0.35">
      <c r="A1468" s="50">
        <v>40521</v>
      </c>
      <c r="B1468" s="146">
        <v>16.100000000000001</v>
      </c>
    </row>
    <row r="1469" spans="1:2" x14ac:dyDescent="0.35">
      <c r="A1469" s="50">
        <v>40522</v>
      </c>
      <c r="B1469" s="146">
        <v>13.8</v>
      </c>
    </row>
    <row r="1470" spans="1:2" x14ac:dyDescent="0.35">
      <c r="A1470" s="50">
        <v>40523</v>
      </c>
      <c r="B1470" s="146">
        <v>12</v>
      </c>
    </row>
    <row r="1471" spans="1:2" x14ac:dyDescent="0.35">
      <c r="A1471" s="50">
        <v>40524</v>
      </c>
      <c r="B1471" s="146">
        <v>12.5</v>
      </c>
    </row>
    <row r="1472" spans="1:2" x14ac:dyDescent="0.35">
      <c r="A1472" s="50">
        <v>40525</v>
      </c>
      <c r="B1472" s="146">
        <v>16.100000000000001</v>
      </c>
    </row>
    <row r="1473" spans="1:2" x14ac:dyDescent="0.35">
      <c r="A1473" s="50">
        <v>40526</v>
      </c>
      <c r="B1473" s="146">
        <v>17.600000000000001</v>
      </c>
    </row>
    <row r="1474" spans="1:2" x14ac:dyDescent="0.35">
      <c r="A1474" s="50">
        <v>40527</v>
      </c>
      <c r="B1474" s="146">
        <v>17.100000000000001</v>
      </c>
    </row>
    <row r="1475" spans="1:2" x14ac:dyDescent="0.35">
      <c r="A1475" s="50">
        <v>40528</v>
      </c>
      <c r="B1475" s="146">
        <v>16</v>
      </c>
    </row>
    <row r="1476" spans="1:2" x14ac:dyDescent="0.35">
      <c r="A1476" s="50">
        <v>40529</v>
      </c>
      <c r="B1476" s="146">
        <v>17.399999999999999</v>
      </c>
    </row>
    <row r="1477" spans="1:2" x14ac:dyDescent="0.35">
      <c r="A1477" s="50">
        <v>40530</v>
      </c>
      <c r="B1477" s="146">
        <v>18.8</v>
      </c>
    </row>
    <row r="1478" spans="1:2" x14ac:dyDescent="0.35">
      <c r="A1478" s="50">
        <v>40531</v>
      </c>
      <c r="B1478" s="146">
        <v>18.3</v>
      </c>
    </row>
    <row r="1479" spans="1:2" x14ac:dyDescent="0.35">
      <c r="A1479" s="50">
        <v>40532</v>
      </c>
      <c r="B1479" s="146">
        <v>18.8</v>
      </c>
    </row>
    <row r="1480" spans="1:2" x14ac:dyDescent="0.35">
      <c r="A1480" s="50">
        <v>40533</v>
      </c>
      <c r="B1480" s="146">
        <v>17.2</v>
      </c>
    </row>
    <row r="1481" spans="1:2" x14ac:dyDescent="0.35">
      <c r="A1481" s="50">
        <v>40534</v>
      </c>
      <c r="B1481" s="146">
        <v>16.7</v>
      </c>
    </row>
    <row r="1482" spans="1:2" x14ac:dyDescent="0.35">
      <c r="A1482" s="50">
        <v>40535</v>
      </c>
      <c r="B1482" s="146">
        <v>17.399999999999999</v>
      </c>
    </row>
    <row r="1483" spans="1:2" x14ac:dyDescent="0.35">
      <c r="A1483" s="50">
        <v>40536</v>
      </c>
      <c r="B1483" s="146">
        <v>17.899999999999999</v>
      </c>
    </row>
    <row r="1484" spans="1:2" x14ac:dyDescent="0.35">
      <c r="A1484" s="50">
        <v>40537</v>
      </c>
      <c r="B1484" s="146">
        <v>18.7</v>
      </c>
    </row>
    <row r="1485" spans="1:2" x14ac:dyDescent="0.35">
      <c r="A1485" s="50">
        <v>40538</v>
      </c>
      <c r="B1485" s="146">
        <v>17.600000000000001</v>
      </c>
    </row>
    <row r="1486" spans="1:2" x14ac:dyDescent="0.35">
      <c r="A1486" s="50">
        <v>40539</v>
      </c>
      <c r="B1486" s="146">
        <v>17.600000000000001</v>
      </c>
    </row>
    <row r="1487" spans="1:2" x14ac:dyDescent="0.35">
      <c r="A1487" s="50">
        <v>40540</v>
      </c>
      <c r="B1487" s="146">
        <v>16.399999999999999</v>
      </c>
    </row>
    <row r="1488" spans="1:2" x14ac:dyDescent="0.35">
      <c r="A1488" s="50">
        <v>40541</v>
      </c>
      <c r="B1488" s="146">
        <v>15.1</v>
      </c>
    </row>
    <row r="1489" spans="1:2" x14ac:dyDescent="0.35">
      <c r="A1489" s="50">
        <v>40542</v>
      </c>
      <c r="B1489" s="146">
        <v>15.1</v>
      </c>
    </row>
    <row r="1490" spans="1:2" x14ac:dyDescent="0.35">
      <c r="A1490" s="50">
        <v>40543</v>
      </c>
      <c r="B1490" s="146">
        <v>15.3</v>
      </c>
    </row>
    <row r="1491" spans="1:2" x14ac:dyDescent="0.35">
      <c r="A1491" s="50">
        <v>40544</v>
      </c>
      <c r="B1491" s="146">
        <v>14.6</v>
      </c>
    </row>
    <row r="1492" spans="1:2" x14ac:dyDescent="0.35">
      <c r="A1492" s="50">
        <v>40545</v>
      </c>
      <c r="B1492" s="146">
        <v>14.6</v>
      </c>
    </row>
    <row r="1493" spans="1:2" x14ac:dyDescent="0.35">
      <c r="A1493" s="50">
        <v>40546</v>
      </c>
      <c r="B1493" s="146">
        <v>15</v>
      </c>
    </row>
    <row r="1494" spans="1:2" x14ac:dyDescent="0.35">
      <c r="A1494" s="50">
        <v>40547</v>
      </c>
      <c r="B1494" s="146">
        <v>16.2</v>
      </c>
    </row>
    <row r="1495" spans="1:2" x14ac:dyDescent="0.35">
      <c r="A1495" s="50">
        <v>40548</v>
      </c>
      <c r="B1495" s="146">
        <v>16</v>
      </c>
    </row>
    <row r="1496" spans="1:2" x14ac:dyDescent="0.35">
      <c r="A1496" s="50">
        <v>40549</v>
      </c>
      <c r="B1496" s="146">
        <v>12.1</v>
      </c>
    </row>
    <row r="1497" spans="1:2" x14ac:dyDescent="0.35">
      <c r="A1497" s="50">
        <v>40550</v>
      </c>
      <c r="B1497" s="146">
        <v>9.3000000000000007</v>
      </c>
    </row>
    <row r="1498" spans="1:2" x14ac:dyDescent="0.35">
      <c r="A1498" s="50">
        <v>40551</v>
      </c>
      <c r="B1498" s="146">
        <v>7.1999999999999993</v>
      </c>
    </row>
    <row r="1499" spans="1:2" x14ac:dyDescent="0.35">
      <c r="A1499" s="50">
        <v>40552</v>
      </c>
      <c r="B1499" s="146">
        <v>10.1</v>
      </c>
    </row>
    <row r="1500" spans="1:2" x14ac:dyDescent="0.35">
      <c r="A1500" s="50">
        <v>40553</v>
      </c>
      <c r="B1500" s="146">
        <v>13.2</v>
      </c>
    </row>
    <row r="1501" spans="1:2" x14ac:dyDescent="0.35">
      <c r="A1501" s="50">
        <v>40554</v>
      </c>
      <c r="B1501" s="146">
        <v>13.1</v>
      </c>
    </row>
    <row r="1502" spans="1:2" x14ac:dyDescent="0.35">
      <c r="A1502" s="50">
        <v>40555</v>
      </c>
      <c r="B1502" s="146">
        <v>11</v>
      </c>
    </row>
    <row r="1503" spans="1:2" x14ac:dyDescent="0.35">
      <c r="A1503" s="50">
        <v>40556</v>
      </c>
      <c r="B1503" s="146">
        <v>7.1</v>
      </c>
    </row>
    <row r="1504" spans="1:2" x14ac:dyDescent="0.35">
      <c r="A1504" s="50">
        <v>40557</v>
      </c>
      <c r="B1504" s="146">
        <v>6</v>
      </c>
    </row>
    <row r="1505" spans="1:2" x14ac:dyDescent="0.35">
      <c r="A1505" s="50">
        <v>40558</v>
      </c>
      <c r="B1505" s="146">
        <v>6.8000000000000007</v>
      </c>
    </row>
    <row r="1506" spans="1:2" x14ac:dyDescent="0.35">
      <c r="A1506" s="50">
        <v>40559</v>
      </c>
      <c r="B1506" s="146">
        <v>7.1999999999999993</v>
      </c>
    </row>
    <row r="1507" spans="1:2" x14ac:dyDescent="0.35">
      <c r="A1507" s="50">
        <v>40560</v>
      </c>
      <c r="B1507" s="146">
        <v>7.9</v>
      </c>
    </row>
    <row r="1508" spans="1:2" x14ac:dyDescent="0.35">
      <c r="A1508" s="50">
        <v>40561</v>
      </c>
      <c r="B1508" s="146">
        <v>8.9</v>
      </c>
    </row>
    <row r="1509" spans="1:2" x14ac:dyDescent="0.35">
      <c r="A1509" s="50">
        <v>40562</v>
      </c>
      <c r="B1509" s="146">
        <v>11.1</v>
      </c>
    </row>
    <row r="1510" spans="1:2" x14ac:dyDescent="0.35">
      <c r="A1510" s="50">
        <v>40563</v>
      </c>
      <c r="B1510" s="146">
        <v>12.8</v>
      </c>
    </row>
    <row r="1511" spans="1:2" x14ac:dyDescent="0.35">
      <c r="A1511" s="50">
        <v>40564</v>
      </c>
      <c r="B1511" s="146">
        <v>14.8</v>
      </c>
    </row>
    <row r="1512" spans="1:2" x14ac:dyDescent="0.35">
      <c r="A1512" s="50">
        <v>40565</v>
      </c>
      <c r="B1512" s="146">
        <v>13.3</v>
      </c>
    </row>
    <row r="1513" spans="1:2" x14ac:dyDescent="0.35">
      <c r="A1513" s="50">
        <v>40566</v>
      </c>
      <c r="B1513" s="146">
        <v>12.4</v>
      </c>
    </row>
    <row r="1514" spans="1:2" x14ac:dyDescent="0.35">
      <c r="A1514" s="50">
        <v>40567</v>
      </c>
      <c r="B1514" s="146">
        <v>11.7</v>
      </c>
    </row>
    <row r="1515" spans="1:2" x14ac:dyDescent="0.35">
      <c r="A1515" s="50">
        <v>40568</v>
      </c>
      <c r="B1515" s="146">
        <v>11.8</v>
      </c>
    </row>
    <row r="1516" spans="1:2" x14ac:dyDescent="0.35">
      <c r="A1516" s="50">
        <v>40569</v>
      </c>
      <c r="B1516" s="146">
        <v>12.4</v>
      </c>
    </row>
    <row r="1517" spans="1:2" x14ac:dyDescent="0.35">
      <c r="A1517" s="50">
        <v>40570</v>
      </c>
      <c r="B1517" s="146">
        <v>14.9</v>
      </c>
    </row>
    <row r="1518" spans="1:2" x14ac:dyDescent="0.35">
      <c r="A1518" s="50">
        <v>40571</v>
      </c>
      <c r="B1518" s="146">
        <v>17.2</v>
      </c>
    </row>
    <row r="1519" spans="1:2" x14ac:dyDescent="0.35">
      <c r="A1519" s="50">
        <v>40572</v>
      </c>
      <c r="B1519" s="146">
        <v>18.2</v>
      </c>
    </row>
    <row r="1520" spans="1:2" x14ac:dyDescent="0.35">
      <c r="A1520" s="50">
        <v>40573</v>
      </c>
      <c r="B1520" s="146">
        <v>19.2</v>
      </c>
    </row>
    <row r="1521" spans="1:2" x14ac:dyDescent="0.35">
      <c r="A1521" s="50">
        <v>40574</v>
      </c>
      <c r="B1521" s="147">
        <v>19.399999999999999</v>
      </c>
    </row>
    <row r="1522" spans="1:2" x14ac:dyDescent="0.35">
      <c r="A1522" s="50">
        <v>40575</v>
      </c>
      <c r="B1522" s="146">
        <v>19</v>
      </c>
    </row>
    <row r="1523" spans="1:2" x14ac:dyDescent="0.35">
      <c r="A1523" s="50">
        <v>40576</v>
      </c>
      <c r="B1523" s="146">
        <v>16.100000000000001</v>
      </c>
    </row>
    <row r="1524" spans="1:2" x14ac:dyDescent="0.35">
      <c r="A1524" s="50">
        <v>40577</v>
      </c>
      <c r="B1524" s="146">
        <v>13.1</v>
      </c>
    </row>
    <row r="1525" spans="1:2" x14ac:dyDescent="0.35">
      <c r="A1525" s="50">
        <v>40578</v>
      </c>
      <c r="B1525" s="146">
        <v>9.9</v>
      </c>
    </row>
    <row r="1526" spans="1:2" x14ac:dyDescent="0.35">
      <c r="A1526" s="50">
        <v>40579</v>
      </c>
      <c r="B1526" s="146">
        <v>7.5</v>
      </c>
    </row>
    <row r="1527" spans="1:2" x14ac:dyDescent="0.35">
      <c r="A1527" s="50">
        <v>40580</v>
      </c>
      <c r="B1527" s="146">
        <v>7.1</v>
      </c>
    </row>
    <row r="1528" spans="1:2" x14ac:dyDescent="0.35">
      <c r="A1528" s="50">
        <v>40581</v>
      </c>
      <c r="B1528" s="146">
        <v>7.4</v>
      </c>
    </row>
    <row r="1529" spans="1:2" x14ac:dyDescent="0.35">
      <c r="A1529" s="50">
        <v>40582</v>
      </c>
      <c r="B1529" s="146">
        <v>9.3000000000000007</v>
      </c>
    </row>
    <row r="1530" spans="1:2" x14ac:dyDescent="0.35">
      <c r="A1530" s="50">
        <v>40583</v>
      </c>
      <c r="B1530" s="146">
        <v>10.5</v>
      </c>
    </row>
    <row r="1531" spans="1:2" x14ac:dyDescent="0.35">
      <c r="A1531" s="50">
        <v>40584</v>
      </c>
      <c r="B1531" s="146">
        <v>9.6</v>
      </c>
    </row>
    <row r="1532" spans="1:2" x14ac:dyDescent="0.35">
      <c r="A1532" s="50">
        <v>40585</v>
      </c>
      <c r="B1532" s="146">
        <v>7.4</v>
      </c>
    </row>
    <row r="1533" spans="1:2" x14ac:dyDescent="0.35">
      <c r="A1533" s="50">
        <v>40586</v>
      </c>
      <c r="B1533" s="146">
        <v>6.9</v>
      </c>
    </row>
    <row r="1534" spans="1:2" x14ac:dyDescent="0.35">
      <c r="A1534" s="50">
        <v>40587</v>
      </c>
      <c r="B1534" s="146">
        <v>9</v>
      </c>
    </row>
    <row r="1535" spans="1:2" x14ac:dyDescent="0.35">
      <c r="A1535" s="50">
        <v>40588</v>
      </c>
      <c r="B1535" s="146">
        <v>9.8000000000000007</v>
      </c>
    </row>
    <row r="1536" spans="1:2" x14ac:dyDescent="0.35">
      <c r="A1536" s="50">
        <v>40589</v>
      </c>
      <c r="B1536" s="146">
        <v>10.4</v>
      </c>
    </row>
    <row r="1537" spans="1:2" x14ac:dyDescent="0.35">
      <c r="A1537" s="50">
        <v>40590</v>
      </c>
      <c r="B1537" s="146">
        <v>10.3</v>
      </c>
    </row>
    <row r="1538" spans="1:2" x14ac:dyDescent="0.35">
      <c r="A1538" s="50">
        <v>40591</v>
      </c>
      <c r="B1538" s="146">
        <v>11.1</v>
      </c>
    </row>
    <row r="1539" spans="1:2" x14ac:dyDescent="0.35">
      <c r="A1539" s="50">
        <v>40592</v>
      </c>
      <c r="B1539" s="146">
        <v>13.2</v>
      </c>
    </row>
    <row r="1540" spans="1:2" x14ac:dyDescent="0.35">
      <c r="A1540" s="50">
        <v>40593</v>
      </c>
      <c r="B1540" s="146">
        <v>13.2</v>
      </c>
    </row>
    <row r="1541" spans="1:2" x14ac:dyDescent="0.35">
      <c r="A1541" s="50">
        <v>40594</v>
      </c>
      <c r="B1541" s="146">
        <v>13.4</v>
      </c>
    </row>
    <row r="1542" spans="1:2" x14ac:dyDescent="0.35">
      <c r="A1542" s="50">
        <v>40595</v>
      </c>
      <c r="B1542" s="146">
        <v>14.6</v>
      </c>
    </row>
    <row r="1543" spans="1:2" x14ac:dyDescent="0.35">
      <c r="A1543" s="50">
        <v>40596</v>
      </c>
      <c r="B1543" s="146">
        <v>16</v>
      </c>
    </row>
    <row r="1544" spans="1:2" x14ac:dyDescent="0.35">
      <c r="A1544" s="50">
        <v>40597</v>
      </c>
      <c r="B1544" s="146">
        <v>15.9</v>
      </c>
    </row>
    <row r="1545" spans="1:2" x14ac:dyDescent="0.35">
      <c r="A1545" s="50">
        <v>40598</v>
      </c>
      <c r="B1545" s="146">
        <v>12.4</v>
      </c>
    </row>
    <row r="1546" spans="1:2" x14ac:dyDescent="0.35">
      <c r="A1546" s="50">
        <v>40599</v>
      </c>
      <c r="B1546" s="146">
        <v>9.8000000000000007</v>
      </c>
    </row>
    <row r="1547" spans="1:2" x14ac:dyDescent="0.35">
      <c r="A1547" s="50">
        <v>40600</v>
      </c>
      <c r="B1547" s="146">
        <v>9.1</v>
      </c>
    </row>
    <row r="1548" spans="1:2" x14ac:dyDescent="0.35">
      <c r="A1548" s="50">
        <v>40601</v>
      </c>
      <c r="B1548" s="146">
        <v>10</v>
      </c>
    </row>
    <row r="1549" spans="1:2" x14ac:dyDescent="0.35">
      <c r="A1549" s="50">
        <v>40602</v>
      </c>
      <c r="B1549" s="147">
        <v>11.9</v>
      </c>
    </row>
    <row r="1550" spans="1:2" x14ac:dyDescent="0.35">
      <c r="A1550" s="50">
        <v>40603</v>
      </c>
      <c r="B1550" s="146">
        <v>12.3</v>
      </c>
    </row>
    <row r="1551" spans="1:2" x14ac:dyDescent="0.35">
      <c r="A1551" s="50">
        <v>40604</v>
      </c>
      <c r="B1551" s="146">
        <v>12.7</v>
      </c>
    </row>
    <row r="1552" spans="1:2" x14ac:dyDescent="0.35">
      <c r="A1552" s="50">
        <v>40605</v>
      </c>
      <c r="B1552" s="146">
        <v>13.6</v>
      </c>
    </row>
    <row r="1553" spans="1:2" x14ac:dyDescent="0.35">
      <c r="A1553" s="50">
        <v>40606</v>
      </c>
      <c r="B1553" s="146">
        <v>13.5</v>
      </c>
    </row>
    <row r="1554" spans="1:2" x14ac:dyDescent="0.35">
      <c r="A1554" s="50">
        <v>40607</v>
      </c>
      <c r="B1554" s="146">
        <v>14.2</v>
      </c>
    </row>
    <row r="1555" spans="1:2" x14ac:dyDescent="0.35">
      <c r="A1555" s="50">
        <v>40608</v>
      </c>
      <c r="B1555" s="146">
        <v>13.7</v>
      </c>
    </row>
    <row r="1556" spans="1:2" x14ac:dyDescent="0.35">
      <c r="A1556" s="50">
        <v>40609</v>
      </c>
      <c r="B1556" s="146">
        <v>13.5</v>
      </c>
    </row>
    <row r="1557" spans="1:2" x14ac:dyDescent="0.35">
      <c r="A1557" s="50">
        <v>40610</v>
      </c>
      <c r="B1557" s="146">
        <v>11.2</v>
      </c>
    </row>
    <row r="1558" spans="1:2" x14ac:dyDescent="0.35">
      <c r="A1558" s="50">
        <v>40611</v>
      </c>
      <c r="B1558" s="146">
        <v>9.6999999999999993</v>
      </c>
    </row>
    <row r="1559" spans="1:2" x14ac:dyDescent="0.35">
      <c r="A1559" s="50">
        <v>40612</v>
      </c>
      <c r="B1559" s="146">
        <v>9.1999999999999993</v>
      </c>
    </row>
    <row r="1560" spans="1:2" x14ac:dyDescent="0.35">
      <c r="A1560" s="50">
        <v>40613</v>
      </c>
      <c r="B1560" s="146">
        <v>8.6</v>
      </c>
    </row>
    <row r="1561" spans="1:2" x14ac:dyDescent="0.35">
      <c r="A1561" s="50">
        <v>40614</v>
      </c>
      <c r="B1561" s="146">
        <v>7.8000000000000007</v>
      </c>
    </row>
    <row r="1562" spans="1:2" x14ac:dyDescent="0.35">
      <c r="A1562" s="50">
        <v>40615</v>
      </c>
      <c r="B1562" s="146">
        <v>6.9</v>
      </c>
    </row>
    <row r="1563" spans="1:2" x14ac:dyDescent="0.35">
      <c r="A1563" s="50">
        <v>40616</v>
      </c>
      <c r="B1563" s="146">
        <v>6.1</v>
      </c>
    </row>
    <row r="1564" spans="1:2" x14ac:dyDescent="0.35">
      <c r="A1564" s="50">
        <v>40617</v>
      </c>
      <c r="B1564" s="146">
        <v>5.0999999999999996</v>
      </c>
    </row>
    <row r="1565" spans="1:2" x14ac:dyDescent="0.35">
      <c r="A1565" s="50">
        <v>40618</v>
      </c>
      <c r="B1565" s="146">
        <v>6.1999999999999993</v>
      </c>
    </row>
    <row r="1566" spans="1:2" x14ac:dyDescent="0.35">
      <c r="A1566" s="50">
        <v>40619</v>
      </c>
      <c r="B1566" s="146">
        <v>9.5</v>
      </c>
    </row>
    <row r="1567" spans="1:2" x14ac:dyDescent="0.35">
      <c r="A1567" s="50">
        <v>40620</v>
      </c>
      <c r="B1567" s="146">
        <v>9.9</v>
      </c>
    </row>
    <row r="1568" spans="1:2" x14ac:dyDescent="0.35">
      <c r="A1568" s="50">
        <v>40621</v>
      </c>
      <c r="B1568" s="146">
        <v>10.1</v>
      </c>
    </row>
    <row r="1569" spans="1:2" x14ac:dyDescent="0.35">
      <c r="A1569" s="50">
        <v>40622</v>
      </c>
      <c r="B1569" s="146">
        <v>10.5</v>
      </c>
    </row>
    <row r="1570" spans="1:2" x14ac:dyDescent="0.35">
      <c r="A1570" s="50">
        <v>40623</v>
      </c>
      <c r="B1570" s="146">
        <v>9.3000000000000007</v>
      </c>
    </row>
    <row r="1571" spans="1:2" x14ac:dyDescent="0.35">
      <c r="A1571" s="50">
        <v>40624</v>
      </c>
      <c r="B1571" s="146">
        <v>7.4</v>
      </c>
    </row>
    <row r="1572" spans="1:2" x14ac:dyDescent="0.35">
      <c r="A1572" s="50">
        <v>40625</v>
      </c>
      <c r="B1572" s="146">
        <v>5.8000000000000007</v>
      </c>
    </row>
    <row r="1573" spans="1:2" x14ac:dyDescent="0.35">
      <c r="A1573" s="50">
        <v>40626</v>
      </c>
      <c r="B1573" s="146">
        <v>5</v>
      </c>
    </row>
    <row r="1574" spans="1:2" x14ac:dyDescent="0.35">
      <c r="A1574" s="50">
        <v>40627</v>
      </c>
      <c r="B1574" s="146">
        <v>4.8000000000000007</v>
      </c>
    </row>
    <row r="1575" spans="1:2" x14ac:dyDescent="0.35">
      <c r="A1575" s="50">
        <v>40628</v>
      </c>
      <c r="B1575" s="146">
        <v>6.4</v>
      </c>
    </row>
    <row r="1576" spans="1:2" x14ac:dyDescent="0.35">
      <c r="A1576" s="50">
        <v>40629</v>
      </c>
      <c r="B1576" s="146">
        <v>6.6999999999999993</v>
      </c>
    </row>
    <row r="1577" spans="1:2" x14ac:dyDescent="0.35">
      <c r="A1577" s="50">
        <v>40630</v>
      </c>
      <c r="B1577" s="146">
        <v>7.6999999999999993</v>
      </c>
    </row>
    <row r="1578" spans="1:2" x14ac:dyDescent="0.35">
      <c r="A1578" s="50">
        <v>40631</v>
      </c>
      <c r="B1578" s="146">
        <v>7.4</v>
      </c>
    </row>
    <row r="1579" spans="1:2" x14ac:dyDescent="0.35">
      <c r="A1579" s="50">
        <v>40632</v>
      </c>
      <c r="B1579" s="146">
        <v>6.4</v>
      </c>
    </row>
    <row r="1580" spans="1:2" x14ac:dyDescent="0.35">
      <c r="A1580" s="50">
        <v>40633</v>
      </c>
      <c r="B1580" s="147">
        <v>4.9000000000000004</v>
      </c>
    </row>
    <row r="1581" spans="1:2" x14ac:dyDescent="0.35">
      <c r="A1581" s="50">
        <v>40634</v>
      </c>
      <c r="B1581" s="146">
        <v>3.4000000000000004</v>
      </c>
    </row>
    <row r="1582" spans="1:2" x14ac:dyDescent="0.35">
      <c r="A1582" s="50">
        <v>40635</v>
      </c>
      <c r="B1582" s="146">
        <v>0.90000000000000036</v>
      </c>
    </row>
    <row r="1583" spans="1:2" x14ac:dyDescent="0.35">
      <c r="A1583" s="50">
        <v>40636</v>
      </c>
      <c r="B1583" s="146">
        <v>3.0999999999999996</v>
      </c>
    </row>
    <row r="1584" spans="1:2" x14ac:dyDescent="0.35">
      <c r="A1584" s="50">
        <v>40637</v>
      </c>
      <c r="B1584" s="146">
        <v>5.1999999999999993</v>
      </c>
    </row>
    <row r="1585" spans="1:2" x14ac:dyDescent="0.35">
      <c r="A1585" s="50">
        <v>40638</v>
      </c>
      <c r="B1585" s="146">
        <v>6</v>
      </c>
    </row>
    <row r="1586" spans="1:2" x14ac:dyDescent="0.35">
      <c r="A1586" s="50">
        <v>40639</v>
      </c>
      <c r="B1586" s="146">
        <v>2.3000000000000007</v>
      </c>
    </row>
    <row r="1587" spans="1:2" x14ac:dyDescent="0.35">
      <c r="A1587" s="50">
        <v>40640</v>
      </c>
      <c r="B1587" s="146">
        <v>1.3000000000000007</v>
      </c>
    </row>
    <row r="1588" spans="1:2" x14ac:dyDescent="0.35">
      <c r="A1588" s="50">
        <v>40641</v>
      </c>
      <c r="B1588" s="146">
        <v>2.1999999999999993</v>
      </c>
    </row>
    <row r="1589" spans="1:2" x14ac:dyDescent="0.35">
      <c r="A1589" s="50">
        <v>40642</v>
      </c>
      <c r="B1589" s="146">
        <v>4.0999999999999996</v>
      </c>
    </row>
    <row r="1590" spans="1:2" x14ac:dyDescent="0.35">
      <c r="A1590" s="50">
        <v>40643</v>
      </c>
      <c r="B1590" s="146">
        <v>3.3000000000000007</v>
      </c>
    </row>
    <row r="1591" spans="1:2" x14ac:dyDescent="0.35">
      <c r="A1591" s="50">
        <v>40644</v>
      </c>
      <c r="B1591" s="146">
        <v>2.1999999999999993</v>
      </c>
    </row>
    <row r="1592" spans="1:2" x14ac:dyDescent="0.35">
      <c r="A1592" s="50">
        <v>40645</v>
      </c>
      <c r="B1592" s="146">
        <v>5.5</v>
      </c>
    </row>
    <row r="1593" spans="1:2" x14ac:dyDescent="0.35">
      <c r="A1593" s="50">
        <v>40646</v>
      </c>
      <c r="B1593" s="146">
        <v>7.5</v>
      </c>
    </row>
    <row r="1594" spans="1:2" x14ac:dyDescent="0.35">
      <c r="A1594" s="50">
        <v>40647</v>
      </c>
      <c r="B1594" s="146">
        <v>7.1999999999999993</v>
      </c>
    </row>
    <row r="1595" spans="1:2" x14ac:dyDescent="0.35">
      <c r="A1595" s="50">
        <v>40648</v>
      </c>
      <c r="B1595" s="146">
        <v>6.1999999999999993</v>
      </c>
    </row>
    <row r="1596" spans="1:2" x14ac:dyDescent="0.35">
      <c r="A1596" s="50">
        <v>40649</v>
      </c>
      <c r="B1596" s="146">
        <v>5.5</v>
      </c>
    </row>
    <row r="1597" spans="1:2" x14ac:dyDescent="0.35">
      <c r="A1597" s="50">
        <v>40650</v>
      </c>
      <c r="B1597" s="146">
        <v>4.8000000000000007</v>
      </c>
    </row>
    <row r="1598" spans="1:2" x14ac:dyDescent="0.35">
      <c r="A1598" s="50">
        <v>40651</v>
      </c>
      <c r="B1598" s="146">
        <v>3.5</v>
      </c>
    </row>
    <row r="1599" spans="1:2" x14ac:dyDescent="0.35">
      <c r="A1599" s="50">
        <v>40652</v>
      </c>
      <c r="B1599" s="146">
        <v>0.80000000000000071</v>
      </c>
    </row>
    <row r="1600" spans="1:2" x14ac:dyDescent="0.35">
      <c r="A1600" s="50">
        <v>40653</v>
      </c>
      <c r="B1600" s="146">
        <v>0</v>
      </c>
    </row>
    <row r="1601" spans="1:2" x14ac:dyDescent="0.35">
      <c r="A1601" s="50">
        <v>40654</v>
      </c>
      <c r="B1601" s="146">
        <v>0</v>
      </c>
    </row>
    <row r="1602" spans="1:2" x14ac:dyDescent="0.35">
      <c r="A1602" s="50">
        <v>40655</v>
      </c>
      <c r="B1602" s="146">
        <v>0</v>
      </c>
    </row>
    <row r="1603" spans="1:2" x14ac:dyDescent="0.35">
      <c r="A1603" s="50">
        <v>40656</v>
      </c>
      <c r="B1603" s="146">
        <v>0</v>
      </c>
    </row>
    <row r="1604" spans="1:2" x14ac:dyDescent="0.35">
      <c r="A1604" s="50">
        <v>40657</v>
      </c>
      <c r="B1604" s="146">
        <v>0</v>
      </c>
    </row>
    <row r="1605" spans="1:2" x14ac:dyDescent="0.35">
      <c r="A1605" s="50">
        <v>40658</v>
      </c>
      <c r="B1605" s="146">
        <v>0</v>
      </c>
    </row>
    <row r="1606" spans="1:2" x14ac:dyDescent="0.35">
      <c r="A1606" s="50">
        <v>40659</v>
      </c>
      <c r="B1606" s="146">
        <v>0</v>
      </c>
    </row>
    <row r="1607" spans="1:2" x14ac:dyDescent="0.35">
      <c r="A1607" s="50">
        <v>40660</v>
      </c>
      <c r="B1607" s="146">
        <v>2.5999999999999996</v>
      </c>
    </row>
    <row r="1608" spans="1:2" x14ac:dyDescent="0.35">
      <c r="A1608" s="50">
        <v>40661</v>
      </c>
      <c r="B1608" s="146">
        <v>3.6999999999999993</v>
      </c>
    </row>
    <row r="1609" spans="1:2" x14ac:dyDescent="0.35">
      <c r="A1609" s="50">
        <v>40662</v>
      </c>
      <c r="B1609" s="146">
        <v>2.3000000000000007</v>
      </c>
    </row>
    <row r="1610" spans="1:2" x14ac:dyDescent="0.35">
      <c r="A1610" s="50">
        <v>40663</v>
      </c>
      <c r="B1610" s="147">
        <v>0.59999999999999964</v>
      </c>
    </row>
    <row r="1611" spans="1:2" x14ac:dyDescent="0.35">
      <c r="A1611" s="50">
        <v>40664</v>
      </c>
      <c r="B1611" s="146">
        <v>1.0999999999999996</v>
      </c>
    </row>
    <row r="1612" spans="1:2" x14ac:dyDescent="0.35">
      <c r="A1612" s="50">
        <v>40665</v>
      </c>
      <c r="B1612" s="146">
        <v>3.4000000000000004</v>
      </c>
    </row>
    <row r="1613" spans="1:2" x14ac:dyDescent="0.35">
      <c r="A1613" s="50">
        <v>40666</v>
      </c>
      <c r="B1613" s="146">
        <v>5.6</v>
      </c>
    </row>
    <row r="1614" spans="1:2" x14ac:dyDescent="0.35">
      <c r="A1614" s="50">
        <v>40667</v>
      </c>
      <c r="B1614" s="146">
        <v>6.1999999999999993</v>
      </c>
    </row>
    <row r="1615" spans="1:2" x14ac:dyDescent="0.35">
      <c r="A1615" s="50">
        <v>40668</v>
      </c>
      <c r="B1615" s="146">
        <v>4.8000000000000007</v>
      </c>
    </row>
    <row r="1616" spans="1:2" x14ac:dyDescent="0.35">
      <c r="A1616" s="50">
        <v>40669</v>
      </c>
      <c r="B1616" s="146">
        <v>1.5999999999999996</v>
      </c>
    </row>
    <row r="1617" spans="1:2" x14ac:dyDescent="0.35">
      <c r="A1617" s="50">
        <v>40670</v>
      </c>
      <c r="B1617" s="146">
        <v>0</v>
      </c>
    </row>
    <row r="1618" spans="1:2" x14ac:dyDescent="0.35">
      <c r="A1618" s="50">
        <v>40671</v>
      </c>
      <c r="B1618" s="146">
        <v>0</v>
      </c>
    </row>
    <row r="1619" spans="1:2" x14ac:dyDescent="0.35">
      <c r="A1619" s="50">
        <v>40672</v>
      </c>
      <c r="B1619" s="146">
        <v>0</v>
      </c>
    </row>
    <row r="1620" spans="1:2" x14ac:dyDescent="0.35">
      <c r="A1620" s="50">
        <v>40673</v>
      </c>
      <c r="B1620" s="146">
        <v>0</v>
      </c>
    </row>
    <row r="1621" spans="1:2" x14ac:dyDescent="0.35">
      <c r="A1621" s="50">
        <v>40674</v>
      </c>
      <c r="B1621" s="146">
        <v>0.30000000000000071</v>
      </c>
    </row>
    <row r="1622" spans="1:2" x14ac:dyDescent="0.35">
      <c r="A1622" s="50">
        <v>40675</v>
      </c>
      <c r="B1622" s="146">
        <v>2</v>
      </c>
    </row>
    <row r="1623" spans="1:2" x14ac:dyDescent="0.35">
      <c r="A1623" s="50">
        <v>40676</v>
      </c>
      <c r="B1623" s="146">
        <v>2.5999999999999996</v>
      </c>
    </row>
    <row r="1624" spans="1:2" x14ac:dyDescent="0.35">
      <c r="A1624" s="50">
        <v>40677</v>
      </c>
      <c r="B1624" s="146">
        <v>3.5</v>
      </c>
    </row>
    <row r="1625" spans="1:2" x14ac:dyDescent="0.35">
      <c r="A1625" s="50">
        <v>40678</v>
      </c>
      <c r="B1625" s="146">
        <v>4.4000000000000004</v>
      </c>
    </row>
    <row r="1626" spans="1:2" x14ac:dyDescent="0.35">
      <c r="A1626" s="50">
        <v>40679</v>
      </c>
      <c r="B1626" s="146">
        <v>4.1999999999999993</v>
      </c>
    </row>
    <row r="1627" spans="1:2" x14ac:dyDescent="0.35">
      <c r="A1627" s="50">
        <v>40680</v>
      </c>
      <c r="B1627" s="146">
        <v>3.0999999999999996</v>
      </c>
    </row>
    <row r="1628" spans="1:2" x14ac:dyDescent="0.35">
      <c r="A1628" s="50">
        <v>40681</v>
      </c>
      <c r="B1628" s="146">
        <v>1.6999999999999993</v>
      </c>
    </row>
    <row r="1629" spans="1:2" x14ac:dyDescent="0.35">
      <c r="A1629" s="50">
        <v>40682</v>
      </c>
      <c r="B1629" s="146">
        <v>1.8000000000000007</v>
      </c>
    </row>
    <row r="1630" spans="1:2" x14ac:dyDescent="0.35">
      <c r="A1630" s="50">
        <v>40683</v>
      </c>
      <c r="B1630" s="146">
        <v>1.4000000000000004</v>
      </c>
    </row>
    <row r="1631" spans="1:2" x14ac:dyDescent="0.35">
      <c r="A1631" s="50">
        <v>40684</v>
      </c>
      <c r="B1631" s="146">
        <v>0.59999999999999964</v>
      </c>
    </row>
    <row r="1632" spans="1:2" x14ac:dyDescent="0.35">
      <c r="A1632" s="50">
        <v>40685</v>
      </c>
      <c r="B1632" s="146">
        <v>0.39999999999999858</v>
      </c>
    </row>
    <row r="1633" spans="1:2" x14ac:dyDescent="0.35">
      <c r="A1633" s="50">
        <v>40686</v>
      </c>
      <c r="B1633" s="146">
        <v>0.30000000000000071</v>
      </c>
    </row>
    <row r="1634" spans="1:2" x14ac:dyDescent="0.35">
      <c r="A1634" s="50">
        <v>40687</v>
      </c>
      <c r="B1634" s="146">
        <v>1.4000000000000004</v>
      </c>
    </row>
    <row r="1635" spans="1:2" x14ac:dyDescent="0.35">
      <c r="A1635" s="50">
        <v>40688</v>
      </c>
      <c r="B1635" s="146">
        <v>1</v>
      </c>
    </row>
    <row r="1636" spans="1:2" x14ac:dyDescent="0.35">
      <c r="A1636" s="50">
        <v>40689</v>
      </c>
      <c r="B1636" s="146">
        <v>1.5</v>
      </c>
    </row>
    <row r="1637" spans="1:2" x14ac:dyDescent="0.35">
      <c r="A1637" s="50">
        <v>40690</v>
      </c>
      <c r="B1637" s="146">
        <v>3.4000000000000004</v>
      </c>
    </row>
    <row r="1638" spans="1:2" x14ac:dyDescent="0.35">
      <c r="A1638" s="50">
        <v>40691</v>
      </c>
      <c r="B1638" s="146">
        <v>3.4000000000000004</v>
      </c>
    </row>
    <row r="1639" spans="1:2" x14ac:dyDescent="0.35">
      <c r="A1639" s="50">
        <v>40692</v>
      </c>
      <c r="B1639" s="146">
        <v>1.3000000000000007</v>
      </c>
    </row>
    <row r="1640" spans="1:2" x14ac:dyDescent="0.35">
      <c r="A1640" s="50">
        <v>40693</v>
      </c>
      <c r="B1640" s="146">
        <v>0</v>
      </c>
    </row>
    <row r="1641" spans="1:2" x14ac:dyDescent="0.35">
      <c r="A1641" s="50">
        <v>40694</v>
      </c>
      <c r="B1641" s="147">
        <v>1.1999999999999993</v>
      </c>
    </row>
    <row r="1642" spans="1:2" x14ac:dyDescent="0.35">
      <c r="A1642" s="50">
        <v>40695</v>
      </c>
      <c r="B1642" s="146">
        <v>2.1999999999999993</v>
      </c>
    </row>
    <row r="1643" spans="1:2" x14ac:dyDescent="0.35">
      <c r="A1643" s="50">
        <v>40696</v>
      </c>
      <c r="B1643" s="146">
        <v>0.30000000000000071</v>
      </c>
    </row>
    <row r="1644" spans="1:2" x14ac:dyDescent="0.35">
      <c r="A1644" s="50">
        <v>40697</v>
      </c>
      <c r="B1644" s="146">
        <v>0</v>
      </c>
    </row>
    <row r="1645" spans="1:2" x14ac:dyDescent="0.35">
      <c r="A1645" s="50">
        <v>40698</v>
      </c>
      <c r="B1645" s="146">
        <v>0</v>
      </c>
    </row>
    <row r="1646" spans="1:2" x14ac:dyDescent="0.35">
      <c r="A1646" s="50">
        <v>40699</v>
      </c>
      <c r="B1646" s="146">
        <v>0</v>
      </c>
    </row>
    <row r="1647" spans="1:2" x14ac:dyDescent="0.35">
      <c r="A1647" s="50">
        <v>40700</v>
      </c>
      <c r="B1647" s="146">
        <v>0</v>
      </c>
    </row>
    <row r="1648" spans="1:2" x14ac:dyDescent="0.35">
      <c r="A1648" s="50">
        <v>40701</v>
      </c>
      <c r="B1648" s="146">
        <v>0.39999999999999858</v>
      </c>
    </row>
    <row r="1649" spans="1:2" x14ac:dyDescent="0.35">
      <c r="A1649" s="50">
        <v>40702</v>
      </c>
      <c r="B1649" s="146">
        <v>1.9000000000000004</v>
      </c>
    </row>
    <row r="1650" spans="1:2" x14ac:dyDescent="0.35">
      <c r="A1650" s="50">
        <v>40703</v>
      </c>
      <c r="B1650" s="146">
        <v>2</v>
      </c>
    </row>
    <row r="1651" spans="1:2" x14ac:dyDescent="0.35">
      <c r="A1651" s="50">
        <v>40704</v>
      </c>
      <c r="B1651" s="146">
        <v>3</v>
      </c>
    </row>
    <row r="1652" spans="1:2" x14ac:dyDescent="0.35">
      <c r="A1652" s="50">
        <v>40705</v>
      </c>
      <c r="B1652" s="146">
        <v>3.9000000000000004</v>
      </c>
    </row>
    <row r="1653" spans="1:2" x14ac:dyDescent="0.35">
      <c r="A1653" s="50">
        <v>40706</v>
      </c>
      <c r="B1653" s="146">
        <v>3.0999999999999996</v>
      </c>
    </row>
    <row r="1654" spans="1:2" x14ac:dyDescent="0.35">
      <c r="A1654" s="50">
        <v>40707</v>
      </c>
      <c r="B1654" s="146">
        <v>0.90000000000000036</v>
      </c>
    </row>
    <row r="1655" spans="1:2" x14ac:dyDescent="0.35">
      <c r="A1655" s="50">
        <v>40708</v>
      </c>
      <c r="B1655" s="146">
        <v>0</v>
      </c>
    </row>
    <row r="1656" spans="1:2" x14ac:dyDescent="0.35">
      <c r="A1656" s="50">
        <v>40709</v>
      </c>
      <c r="B1656" s="146">
        <v>0</v>
      </c>
    </row>
    <row r="1657" spans="1:2" x14ac:dyDescent="0.35">
      <c r="A1657" s="50">
        <v>40710</v>
      </c>
      <c r="B1657" s="146">
        <v>0</v>
      </c>
    </row>
    <row r="1658" spans="1:2" x14ac:dyDescent="0.35">
      <c r="A1658" s="50">
        <v>40711</v>
      </c>
      <c r="B1658" s="146">
        <v>1.1999999999999993</v>
      </c>
    </row>
    <row r="1659" spans="1:2" x14ac:dyDescent="0.35">
      <c r="A1659" s="50">
        <v>40712</v>
      </c>
      <c r="B1659" s="146">
        <v>2.3000000000000007</v>
      </c>
    </row>
    <row r="1660" spans="1:2" x14ac:dyDescent="0.35">
      <c r="A1660" s="50">
        <v>40713</v>
      </c>
      <c r="B1660" s="146">
        <v>2.4000000000000004</v>
      </c>
    </row>
    <row r="1661" spans="1:2" x14ac:dyDescent="0.35">
      <c r="A1661" s="50">
        <v>40714</v>
      </c>
      <c r="B1661" s="146">
        <v>2.1999999999999993</v>
      </c>
    </row>
    <row r="1662" spans="1:2" x14ac:dyDescent="0.35">
      <c r="A1662" s="50">
        <v>40715</v>
      </c>
      <c r="B1662" s="146">
        <v>0</v>
      </c>
    </row>
    <row r="1663" spans="1:2" x14ac:dyDescent="0.35">
      <c r="A1663" s="50">
        <v>40716</v>
      </c>
      <c r="B1663" s="146">
        <v>0.19999999999999929</v>
      </c>
    </row>
    <row r="1664" spans="1:2" x14ac:dyDescent="0.35">
      <c r="A1664" s="50">
        <v>40717</v>
      </c>
      <c r="B1664" s="146">
        <v>1</v>
      </c>
    </row>
    <row r="1665" spans="1:2" x14ac:dyDescent="0.35">
      <c r="A1665" s="50">
        <v>40718</v>
      </c>
      <c r="B1665" s="146">
        <v>1.5</v>
      </c>
    </row>
    <row r="1666" spans="1:2" x14ac:dyDescent="0.35">
      <c r="A1666" s="50">
        <v>40719</v>
      </c>
      <c r="B1666" s="146">
        <v>2</v>
      </c>
    </row>
    <row r="1667" spans="1:2" x14ac:dyDescent="0.35">
      <c r="A1667" s="50">
        <v>40720</v>
      </c>
      <c r="B1667" s="146">
        <v>0</v>
      </c>
    </row>
    <row r="1668" spans="1:2" x14ac:dyDescent="0.35">
      <c r="A1668" s="50">
        <v>40721</v>
      </c>
      <c r="B1668" s="146">
        <v>0</v>
      </c>
    </row>
    <row r="1669" spans="1:2" x14ac:dyDescent="0.35">
      <c r="A1669" s="50">
        <v>40722</v>
      </c>
      <c r="B1669" s="146">
        <v>0</v>
      </c>
    </row>
    <row r="1670" spans="1:2" x14ac:dyDescent="0.35">
      <c r="A1670" s="50">
        <v>40723</v>
      </c>
      <c r="B1670" s="146">
        <v>0</v>
      </c>
    </row>
    <row r="1671" spans="1:2" x14ac:dyDescent="0.35">
      <c r="A1671" s="50">
        <v>40724</v>
      </c>
      <c r="B1671" s="147">
        <v>0.19999999999999929</v>
      </c>
    </row>
    <row r="1672" spans="1:2" x14ac:dyDescent="0.35">
      <c r="A1672" s="50">
        <v>40725</v>
      </c>
      <c r="B1672" s="146">
        <v>1.6999999999999993</v>
      </c>
    </row>
    <row r="1673" spans="1:2" x14ac:dyDescent="0.35">
      <c r="A1673" s="50">
        <v>40726</v>
      </c>
      <c r="B1673" s="146">
        <v>2.3000000000000007</v>
      </c>
    </row>
    <row r="1674" spans="1:2" x14ac:dyDescent="0.35">
      <c r="A1674" s="50">
        <v>40727</v>
      </c>
      <c r="B1674" s="146">
        <v>2</v>
      </c>
    </row>
    <row r="1675" spans="1:2" x14ac:dyDescent="0.35">
      <c r="A1675" s="50">
        <v>40728</v>
      </c>
      <c r="B1675" s="146">
        <v>0.59999999999999964</v>
      </c>
    </row>
    <row r="1676" spans="1:2" x14ac:dyDescent="0.35">
      <c r="A1676" s="50">
        <v>40729</v>
      </c>
      <c r="B1676" s="146">
        <v>0</v>
      </c>
    </row>
    <row r="1677" spans="1:2" x14ac:dyDescent="0.35">
      <c r="A1677" s="50">
        <v>40730</v>
      </c>
      <c r="B1677" s="146">
        <v>0</v>
      </c>
    </row>
    <row r="1678" spans="1:2" x14ac:dyDescent="0.35">
      <c r="A1678" s="50">
        <v>40731</v>
      </c>
      <c r="B1678" s="146">
        <v>0</v>
      </c>
    </row>
    <row r="1679" spans="1:2" x14ac:dyDescent="0.35">
      <c r="A1679" s="50">
        <v>40732</v>
      </c>
      <c r="B1679" s="146">
        <v>0</v>
      </c>
    </row>
    <row r="1680" spans="1:2" x14ac:dyDescent="0.35">
      <c r="A1680" s="50">
        <v>40733</v>
      </c>
      <c r="B1680" s="146">
        <v>0</v>
      </c>
    </row>
    <row r="1681" spans="1:2" x14ac:dyDescent="0.35">
      <c r="A1681" s="50">
        <v>40734</v>
      </c>
      <c r="B1681" s="146">
        <v>0</v>
      </c>
    </row>
    <row r="1682" spans="1:2" x14ac:dyDescent="0.35">
      <c r="A1682" s="50">
        <v>40735</v>
      </c>
      <c r="B1682" s="146">
        <v>0</v>
      </c>
    </row>
    <row r="1683" spans="1:2" x14ac:dyDescent="0.35">
      <c r="A1683" s="50">
        <v>40736</v>
      </c>
      <c r="B1683" s="146">
        <v>0</v>
      </c>
    </row>
    <row r="1684" spans="1:2" x14ac:dyDescent="0.35">
      <c r="A1684" s="50">
        <v>40737</v>
      </c>
      <c r="B1684" s="146">
        <v>0.5</v>
      </c>
    </row>
    <row r="1685" spans="1:2" x14ac:dyDescent="0.35">
      <c r="A1685" s="50">
        <v>40738</v>
      </c>
      <c r="B1685" s="146">
        <v>2.8000000000000007</v>
      </c>
    </row>
    <row r="1686" spans="1:2" x14ac:dyDescent="0.35">
      <c r="A1686" s="50">
        <v>40739</v>
      </c>
      <c r="B1686" s="146">
        <v>0.69999999999999929</v>
      </c>
    </row>
    <row r="1687" spans="1:2" x14ac:dyDescent="0.35">
      <c r="A1687" s="50">
        <v>40740</v>
      </c>
      <c r="B1687" s="146">
        <v>0</v>
      </c>
    </row>
    <row r="1688" spans="1:2" x14ac:dyDescent="0.35">
      <c r="A1688" s="50">
        <v>40741</v>
      </c>
      <c r="B1688" s="146">
        <v>0.59999999999999964</v>
      </c>
    </row>
    <row r="1689" spans="1:2" x14ac:dyDescent="0.35">
      <c r="A1689" s="50">
        <v>40742</v>
      </c>
      <c r="B1689" s="146">
        <v>1.5999999999999996</v>
      </c>
    </row>
    <row r="1690" spans="1:2" x14ac:dyDescent="0.35">
      <c r="A1690" s="50">
        <v>40743</v>
      </c>
      <c r="B1690" s="146">
        <v>1.6999999999999993</v>
      </c>
    </row>
    <row r="1691" spans="1:2" x14ac:dyDescent="0.35">
      <c r="A1691" s="50">
        <v>40744</v>
      </c>
      <c r="B1691" s="146">
        <v>1.6999999999999993</v>
      </c>
    </row>
    <row r="1692" spans="1:2" x14ac:dyDescent="0.35">
      <c r="A1692" s="50">
        <v>40745</v>
      </c>
      <c r="B1692" s="146">
        <v>1</v>
      </c>
    </row>
    <row r="1693" spans="1:2" x14ac:dyDescent="0.35">
      <c r="A1693" s="50">
        <v>40746</v>
      </c>
      <c r="B1693" s="146">
        <v>1.5999999999999996</v>
      </c>
    </row>
    <row r="1694" spans="1:2" x14ac:dyDescent="0.35">
      <c r="A1694" s="50">
        <v>40747</v>
      </c>
      <c r="B1694" s="146">
        <v>3.3000000000000007</v>
      </c>
    </row>
    <row r="1695" spans="1:2" x14ac:dyDescent="0.35">
      <c r="A1695" s="50">
        <v>40748</v>
      </c>
      <c r="B1695" s="146">
        <v>2.8000000000000007</v>
      </c>
    </row>
    <row r="1696" spans="1:2" x14ac:dyDescent="0.35">
      <c r="A1696" s="50">
        <v>40749</v>
      </c>
      <c r="B1696" s="146">
        <v>1.0999999999999996</v>
      </c>
    </row>
    <row r="1697" spans="1:2" x14ac:dyDescent="0.35">
      <c r="A1697" s="50">
        <v>40750</v>
      </c>
      <c r="B1697" s="146">
        <v>1.3000000000000007</v>
      </c>
    </row>
    <row r="1698" spans="1:2" x14ac:dyDescent="0.35">
      <c r="A1698" s="50">
        <v>40751</v>
      </c>
      <c r="B1698" s="146">
        <v>0.5</v>
      </c>
    </row>
    <row r="1699" spans="1:2" x14ac:dyDescent="0.35">
      <c r="A1699" s="50">
        <v>40752</v>
      </c>
      <c r="B1699" s="146">
        <v>0</v>
      </c>
    </row>
    <row r="1700" spans="1:2" x14ac:dyDescent="0.35">
      <c r="A1700" s="50">
        <v>40753</v>
      </c>
      <c r="B1700" s="146">
        <v>0</v>
      </c>
    </row>
    <row r="1701" spans="1:2" x14ac:dyDescent="0.35">
      <c r="A1701" s="50">
        <v>40754</v>
      </c>
      <c r="B1701" s="146">
        <v>1.3000000000000007</v>
      </c>
    </row>
    <row r="1702" spans="1:2" x14ac:dyDescent="0.35">
      <c r="A1702" s="50">
        <v>40755</v>
      </c>
      <c r="B1702" s="147">
        <v>1.5999999999999996</v>
      </c>
    </row>
    <row r="1703" spans="1:2" x14ac:dyDescent="0.35">
      <c r="A1703" s="50">
        <v>40756</v>
      </c>
      <c r="B1703" s="146">
        <v>0.5</v>
      </c>
    </row>
    <row r="1704" spans="1:2" x14ac:dyDescent="0.35">
      <c r="A1704" s="50">
        <v>40757</v>
      </c>
      <c r="B1704" s="146">
        <v>0</v>
      </c>
    </row>
    <row r="1705" spans="1:2" x14ac:dyDescent="0.35">
      <c r="A1705" s="50">
        <v>40758</v>
      </c>
      <c r="B1705" s="146">
        <v>0</v>
      </c>
    </row>
    <row r="1706" spans="1:2" x14ac:dyDescent="0.35">
      <c r="A1706" s="50">
        <v>40759</v>
      </c>
      <c r="B1706" s="146">
        <v>0</v>
      </c>
    </row>
    <row r="1707" spans="1:2" x14ac:dyDescent="0.35">
      <c r="A1707" s="50">
        <v>40760</v>
      </c>
      <c r="B1707" s="146">
        <v>0</v>
      </c>
    </row>
    <row r="1708" spans="1:2" x14ac:dyDescent="0.35">
      <c r="A1708" s="50">
        <v>40761</v>
      </c>
      <c r="B1708" s="146">
        <v>0</v>
      </c>
    </row>
    <row r="1709" spans="1:2" x14ac:dyDescent="0.35">
      <c r="A1709" s="50">
        <v>40762</v>
      </c>
      <c r="B1709" s="146">
        <v>0</v>
      </c>
    </row>
    <row r="1710" spans="1:2" x14ac:dyDescent="0.35">
      <c r="A1710" s="50">
        <v>40763</v>
      </c>
      <c r="B1710" s="146">
        <v>1.1999999999999993</v>
      </c>
    </row>
    <row r="1711" spans="1:2" x14ac:dyDescent="0.35">
      <c r="A1711" s="50">
        <v>40764</v>
      </c>
      <c r="B1711" s="146">
        <v>1.9000000000000004</v>
      </c>
    </row>
    <row r="1712" spans="1:2" x14ac:dyDescent="0.35">
      <c r="A1712" s="50">
        <v>40765</v>
      </c>
      <c r="B1712" s="146">
        <v>0.69999999999999929</v>
      </c>
    </row>
    <row r="1713" spans="1:2" x14ac:dyDescent="0.35">
      <c r="A1713" s="50">
        <v>40766</v>
      </c>
      <c r="B1713" s="146">
        <v>0</v>
      </c>
    </row>
    <row r="1714" spans="1:2" x14ac:dyDescent="0.35">
      <c r="A1714" s="50">
        <v>40767</v>
      </c>
      <c r="B1714" s="146">
        <v>0</v>
      </c>
    </row>
    <row r="1715" spans="1:2" x14ac:dyDescent="0.35">
      <c r="A1715" s="50">
        <v>40768</v>
      </c>
      <c r="B1715" s="146">
        <v>0</v>
      </c>
    </row>
    <row r="1716" spans="1:2" x14ac:dyDescent="0.35">
      <c r="A1716" s="50">
        <v>40769</v>
      </c>
      <c r="B1716" s="146">
        <v>0</v>
      </c>
    </row>
    <row r="1717" spans="1:2" x14ac:dyDescent="0.35">
      <c r="A1717" s="50">
        <v>40770</v>
      </c>
      <c r="B1717" s="146">
        <v>0</v>
      </c>
    </row>
    <row r="1718" spans="1:2" x14ac:dyDescent="0.35">
      <c r="A1718" s="50">
        <v>40771</v>
      </c>
      <c r="B1718" s="146">
        <v>0</v>
      </c>
    </row>
    <row r="1719" spans="1:2" x14ac:dyDescent="0.35">
      <c r="A1719" s="50">
        <v>40772</v>
      </c>
      <c r="B1719" s="146">
        <v>0</v>
      </c>
    </row>
    <row r="1720" spans="1:2" x14ac:dyDescent="0.35">
      <c r="A1720" s="50">
        <v>40773</v>
      </c>
      <c r="B1720" s="146">
        <v>0</v>
      </c>
    </row>
    <row r="1721" spans="1:2" x14ac:dyDescent="0.35">
      <c r="A1721" s="50">
        <v>40774</v>
      </c>
      <c r="B1721" s="146">
        <v>0</v>
      </c>
    </row>
    <row r="1722" spans="1:2" x14ac:dyDescent="0.35">
      <c r="A1722" s="50">
        <v>40775</v>
      </c>
      <c r="B1722" s="146">
        <v>0</v>
      </c>
    </row>
    <row r="1723" spans="1:2" x14ac:dyDescent="0.35">
      <c r="A1723" s="50">
        <v>40776</v>
      </c>
      <c r="B1723" s="146">
        <v>0</v>
      </c>
    </row>
    <row r="1724" spans="1:2" x14ac:dyDescent="0.35">
      <c r="A1724" s="50">
        <v>40777</v>
      </c>
      <c r="B1724" s="146">
        <v>0</v>
      </c>
    </row>
    <row r="1725" spans="1:2" x14ac:dyDescent="0.35">
      <c r="A1725" s="50">
        <v>40778</v>
      </c>
      <c r="B1725" s="146">
        <v>0</v>
      </c>
    </row>
    <row r="1726" spans="1:2" x14ac:dyDescent="0.35">
      <c r="A1726" s="50">
        <v>40779</v>
      </c>
      <c r="B1726" s="146">
        <v>0</v>
      </c>
    </row>
    <row r="1727" spans="1:2" x14ac:dyDescent="0.35">
      <c r="A1727" s="50">
        <v>40780</v>
      </c>
      <c r="B1727" s="146">
        <v>0</v>
      </c>
    </row>
    <row r="1728" spans="1:2" x14ac:dyDescent="0.35">
      <c r="A1728" s="50">
        <v>40781</v>
      </c>
      <c r="B1728" s="146">
        <v>0</v>
      </c>
    </row>
    <row r="1729" spans="1:2" x14ac:dyDescent="0.35">
      <c r="A1729" s="50">
        <v>40782</v>
      </c>
      <c r="B1729" s="146">
        <v>0.5</v>
      </c>
    </row>
    <row r="1730" spans="1:2" x14ac:dyDescent="0.35">
      <c r="A1730" s="50">
        <v>40783</v>
      </c>
      <c r="B1730" s="146">
        <v>2</v>
      </c>
    </row>
    <row r="1731" spans="1:2" x14ac:dyDescent="0.35">
      <c r="A1731" s="50">
        <v>40784</v>
      </c>
      <c r="B1731" s="146">
        <v>2.5999999999999996</v>
      </c>
    </row>
    <row r="1732" spans="1:2" x14ac:dyDescent="0.35">
      <c r="A1732" s="50">
        <v>40785</v>
      </c>
      <c r="B1732" s="146">
        <v>3.0999999999999996</v>
      </c>
    </row>
    <row r="1733" spans="1:2" x14ac:dyDescent="0.35">
      <c r="A1733" s="50">
        <v>40786</v>
      </c>
      <c r="B1733" s="147">
        <v>2.8000000000000007</v>
      </c>
    </row>
    <row r="1734" spans="1:2" x14ac:dyDescent="0.35">
      <c r="A1734" s="50">
        <v>40787</v>
      </c>
      <c r="B1734" s="146">
        <v>1.5999999999999996</v>
      </c>
    </row>
    <row r="1735" spans="1:2" x14ac:dyDescent="0.35">
      <c r="A1735" s="50">
        <v>40788</v>
      </c>
      <c r="B1735" s="146">
        <v>0</v>
      </c>
    </row>
    <row r="1736" spans="1:2" x14ac:dyDescent="0.35">
      <c r="A1736" s="50">
        <v>40789</v>
      </c>
      <c r="B1736" s="146">
        <v>0</v>
      </c>
    </row>
    <row r="1737" spans="1:2" x14ac:dyDescent="0.35">
      <c r="A1737" s="50">
        <v>40790</v>
      </c>
      <c r="B1737" s="146">
        <v>0</v>
      </c>
    </row>
    <row r="1738" spans="1:2" x14ac:dyDescent="0.35">
      <c r="A1738" s="50">
        <v>40791</v>
      </c>
      <c r="B1738" s="146">
        <v>0</v>
      </c>
    </row>
    <row r="1739" spans="1:2" x14ac:dyDescent="0.35">
      <c r="A1739" s="50">
        <v>40792</v>
      </c>
      <c r="B1739" s="146">
        <v>1</v>
      </c>
    </row>
    <row r="1740" spans="1:2" x14ac:dyDescent="0.35">
      <c r="A1740" s="50">
        <v>40793</v>
      </c>
      <c r="B1740" s="146">
        <v>1.5999999999999996</v>
      </c>
    </row>
    <row r="1741" spans="1:2" x14ac:dyDescent="0.35">
      <c r="A1741" s="50">
        <v>40794</v>
      </c>
      <c r="B1741" s="146">
        <v>2.1999999999999993</v>
      </c>
    </row>
    <row r="1742" spans="1:2" x14ac:dyDescent="0.35">
      <c r="A1742" s="50">
        <v>40795</v>
      </c>
      <c r="B1742" s="146">
        <v>0</v>
      </c>
    </row>
    <row r="1743" spans="1:2" x14ac:dyDescent="0.35">
      <c r="A1743" s="50">
        <v>40796</v>
      </c>
      <c r="B1743" s="146">
        <v>0</v>
      </c>
    </row>
    <row r="1744" spans="1:2" x14ac:dyDescent="0.35">
      <c r="A1744" s="50">
        <v>40797</v>
      </c>
      <c r="B1744" s="146">
        <v>0</v>
      </c>
    </row>
    <row r="1745" spans="1:2" x14ac:dyDescent="0.35">
      <c r="A1745" s="50">
        <v>40798</v>
      </c>
      <c r="B1745" s="146">
        <v>0</v>
      </c>
    </row>
    <row r="1746" spans="1:2" x14ac:dyDescent="0.35">
      <c r="A1746" s="50">
        <v>40799</v>
      </c>
      <c r="B1746" s="146">
        <v>0.39999999999999858</v>
      </c>
    </row>
    <row r="1747" spans="1:2" x14ac:dyDescent="0.35">
      <c r="A1747" s="50">
        <v>40800</v>
      </c>
      <c r="B1747" s="146">
        <v>1.6999999999999993</v>
      </c>
    </row>
    <row r="1748" spans="1:2" x14ac:dyDescent="0.35">
      <c r="A1748" s="50">
        <v>40801</v>
      </c>
      <c r="B1748" s="146">
        <v>2.1999999999999993</v>
      </c>
    </row>
    <row r="1749" spans="1:2" x14ac:dyDescent="0.35">
      <c r="A1749" s="50">
        <v>40802</v>
      </c>
      <c r="B1749" s="146">
        <v>1.5999999999999996</v>
      </c>
    </row>
    <row r="1750" spans="1:2" x14ac:dyDescent="0.35">
      <c r="A1750" s="50">
        <v>40803</v>
      </c>
      <c r="B1750" s="146">
        <v>1.6999999999999993</v>
      </c>
    </row>
    <row r="1751" spans="1:2" x14ac:dyDescent="0.35">
      <c r="A1751" s="50">
        <v>40804</v>
      </c>
      <c r="B1751" s="146">
        <v>3.5</v>
      </c>
    </row>
    <row r="1752" spans="1:2" x14ac:dyDescent="0.35">
      <c r="A1752" s="50">
        <v>40805</v>
      </c>
      <c r="B1752" s="146">
        <v>3.4000000000000004</v>
      </c>
    </row>
    <row r="1753" spans="1:2" x14ac:dyDescent="0.35">
      <c r="A1753" s="50">
        <v>40806</v>
      </c>
      <c r="B1753" s="146">
        <v>2.0999999999999996</v>
      </c>
    </row>
    <row r="1754" spans="1:2" x14ac:dyDescent="0.35">
      <c r="A1754" s="50">
        <v>40807</v>
      </c>
      <c r="B1754" s="146">
        <v>1.1999999999999993</v>
      </c>
    </row>
    <row r="1755" spans="1:2" x14ac:dyDescent="0.35">
      <c r="A1755" s="50">
        <v>40808</v>
      </c>
      <c r="B1755" s="146">
        <v>1.5999999999999996</v>
      </c>
    </row>
    <row r="1756" spans="1:2" x14ac:dyDescent="0.35">
      <c r="A1756" s="50">
        <v>40809</v>
      </c>
      <c r="B1756" s="146">
        <v>2.6999999999999993</v>
      </c>
    </row>
    <row r="1757" spans="1:2" x14ac:dyDescent="0.35">
      <c r="A1757" s="50">
        <v>40810</v>
      </c>
      <c r="B1757" s="146">
        <v>2.3000000000000007</v>
      </c>
    </row>
    <row r="1758" spans="1:2" x14ac:dyDescent="0.35">
      <c r="A1758" s="50">
        <v>40811</v>
      </c>
      <c r="B1758" s="146">
        <v>0.5</v>
      </c>
    </row>
    <row r="1759" spans="1:2" x14ac:dyDescent="0.35">
      <c r="A1759" s="50">
        <v>40812</v>
      </c>
      <c r="B1759" s="146">
        <v>0</v>
      </c>
    </row>
    <row r="1760" spans="1:2" x14ac:dyDescent="0.35">
      <c r="A1760" s="50">
        <v>40813</v>
      </c>
      <c r="B1760" s="146">
        <v>0</v>
      </c>
    </row>
    <row r="1761" spans="1:2" x14ac:dyDescent="0.35">
      <c r="A1761" s="50">
        <v>40814</v>
      </c>
      <c r="B1761" s="146">
        <v>0</v>
      </c>
    </row>
    <row r="1762" spans="1:2" x14ac:dyDescent="0.35">
      <c r="A1762" s="50">
        <v>40815</v>
      </c>
      <c r="B1762" s="146">
        <v>0</v>
      </c>
    </row>
    <row r="1763" spans="1:2" x14ac:dyDescent="0.35">
      <c r="A1763" s="50">
        <v>40816</v>
      </c>
      <c r="B1763" s="147">
        <v>0</v>
      </c>
    </row>
    <row r="1764" spans="1:2" x14ac:dyDescent="0.35">
      <c r="A1764" s="50">
        <v>40817</v>
      </c>
      <c r="B1764" s="146">
        <v>0</v>
      </c>
    </row>
    <row r="1765" spans="1:2" x14ac:dyDescent="0.35">
      <c r="A1765" s="50">
        <v>40818</v>
      </c>
      <c r="B1765" s="146">
        <v>0</v>
      </c>
    </row>
    <row r="1766" spans="1:2" x14ac:dyDescent="0.35">
      <c r="A1766" s="50">
        <v>40819</v>
      </c>
      <c r="B1766" s="146">
        <v>0</v>
      </c>
    </row>
    <row r="1767" spans="1:2" x14ac:dyDescent="0.35">
      <c r="A1767" s="50">
        <v>40820</v>
      </c>
      <c r="B1767" s="146">
        <v>0</v>
      </c>
    </row>
    <row r="1768" spans="1:2" x14ac:dyDescent="0.35">
      <c r="A1768" s="50">
        <v>40821</v>
      </c>
      <c r="B1768" s="146">
        <v>0</v>
      </c>
    </row>
    <row r="1769" spans="1:2" x14ac:dyDescent="0.35">
      <c r="A1769" s="50">
        <v>40822</v>
      </c>
      <c r="B1769" s="146">
        <v>1.9000000000000004</v>
      </c>
    </row>
    <row r="1770" spans="1:2" x14ac:dyDescent="0.35">
      <c r="A1770" s="50">
        <v>40823</v>
      </c>
      <c r="B1770" s="146">
        <v>4.6999999999999993</v>
      </c>
    </row>
    <row r="1771" spans="1:2" x14ac:dyDescent="0.35">
      <c r="A1771" s="50">
        <v>40824</v>
      </c>
      <c r="B1771" s="146">
        <v>6.6999999999999993</v>
      </c>
    </row>
    <row r="1772" spans="1:2" x14ac:dyDescent="0.35">
      <c r="A1772" s="50">
        <v>40825</v>
      </c>
      <c r="B1772" s="146">
        <v>5.6</v>
      </c>
    </row>
    <row r="1773" spans="1:2" x14ac:dyDescent="0.35">
      <c r="A1773" s="50">
        <v>40826</v>
      </c>
      <c r="B1773" s="146">
        <v>2.1999999999999993</v>
      </c>
    </row>
    <row r="1774" spans="1:2" x14ac:dyDescent="0.35">
      <c r="A1774" s="50">
        <v>40827</v>
      </c>
      <c r="B1774" s="146">
        <v>1.3000000000000007</v>
      </c>
    </row>
    <row r="1775" spans="1:2" x14ac:dyDescent="0.35">
      <c r="A1775" s="50">
        <v>40828</v>
      </c>
      <c r="B1775" s="146">
        <v>1.4000000000000004</v>
      </c>
    </row>
    <row r="1776" spans="1:2" x14ac:dyDescent="0.35">
      <c r="A1776" s="50">
        <v>40829</v>
      </c>
      <c r="B1776" s="146">
        <v>3.8000000000000007</v>
      </c>
    </row>
    <row r="1777" spans="1:2" x14ac:dyDescent="0.35">
      <c r="A1777" s="50">
        <v>40830</v>
      </c>
      <c r="B1777" s="146">
        <v>6</v>
      </c>
    </row>
    <row r="1778" spans="1:2" x14ac:dyDescent="0.35">
      <c r="A1778" s="50">
        <v>40831</v>
      </c>
      <c r="B1778" s="146">
        <v>7.3000000000000007</v>
      </c>
    </row>
    <row r="1779" spans="1:2" x14ac:dyDescent="0.35">
      <c r="A1779" s="50">
        <v>40832</v>
      </c>
      <c r="B1779" s="146">
        <v>7.5</v>
      </c>
    </row>
    <row r="1780" spans="1:2" x14ac:dyDescent="0.35">
      <c r="A1780" s="50">
        <v>40833</v>
      </c>
      <c r="B1780" s="146">
        <v>5.9</v>
      </c>
    </row>
    <row r="1781" spans="1:2" x14ac:dyDescent="0.35">
      <c r="A1781" s="50">
        <v>40834</v>
      </c>
      <c r="B1781" s="146">
        <v>6.1999999999999993</v>
      </c>
    </row>
    <row r="1782" spans="1:2" x14ac:dyDescent="0.35">
      <c r="A1782" s="50">
        <v>40835</v>
      </c>
      <c r="B1782" s="146">
        <v>7.6</v>
      </c>
    </row>
    <row r="1783" spans="1:2" x14ac:dyDescent="0.35">
      <c r="A1783" s="50">
        <v>40836</v>
      </c>
      <c r="B1783" s="146">
        <v>9.5</v>
      </c>
    </row>
    <row r="1784" spans="1:2" x14ac:dyDescent="0.35">
      <c r="A1784" s="50">
        <v>40837</v>
      </c>
      <c r="B1784" s="146">
        <v>10.199999999999999</v>
      </c>
    </row>
    <row r="1785" spans="1:2" x14ac:dyDescent="0.35">
      <c r="A1785" s="50">
        <v>40838</v>
      </c>
      <c r="B1785" s="146">
        <v>10.4</v>
      </c>
    </row>
    <row r="1786" spans="1:2" x14ac:dyDescent="0.35">
      <c r="A1786" s="50">
        <v>40839</v>
      </c>
      <c r="B1786" s="146">
        <v>8.3000000000000007</v>
      </c>
    </row>
    <row r="1787" spans="1:2" x14ac:dyDescent="0.35">
      <c r="A1787" s="50">
        <v>40840</v>
      </c>
      <c r="B1787" s="146">
        <v>7.1999999999999993</v>
      </c>
    </row>
    <row r="1788" spans="1:2" x14ac:dyDescent="0.35">
      <c r="A1788" s="50">
        <v>40841</v>
      </c>
      <c r="B1788" s="146">
        <v>5.8000000000000007</v>
      </c>
    </row>
    <row r="1789" spans="1:2" x14ac:dyDescent="0.35">
      <c r="A1789" s="50">
        <v>40842</v>
      </c>
      <c r="B1789" s="146">
        <v>5.6999999999999993</v>
      </c>
    </row>
    <row r="1790" spans="1:2" x14ac:dyDescent="0.35">
      <c r="A1790" s="50">
        <v>40843</v>
      </c>
      <c r="B1790" s="146">
        <v>4.8000000000000007</v>
      </c>
    </row>
    <row r="1791" spans="1:2" x14ac:dyDescent="0.35">
      <c r="A1791" s="50">
        <v>40844</v>
      </c>
      <c r="B1791" s="146">
        <v>3.1999999999999993</v>
      </c>
    </row>
    <row r="1792" spans="1:2" x14ac:dyDescent="0.35">
      <c r="A1792" s="50">
        <v>40845</v>
      </c>
      <c r="B1792" s="146">
        <v>2.3000000000000007</v>
      </c>
    </row>
    <row r="1793" spans="1:2" x14ac:dyDescent="0.35">
      <c r="A1793" s="50">
        <v>40846</v>
      </c>
      <c r="B1793" s="146">
        <v>2.3000000000000007</v>
      </c>
    </row>
    <row r="1794" spans="1:2" x14ac:dyDescent="0.35">
      <c r="A1794" s="50">
        <v>40847</v>
      </c>
      <c r="B1794" s="147">
        <v>3.3000000000000007</v>
      </c>
    </row>
    <row r="1795" spans="1:2" x14ac:dyDescent="0.35">
      <c r="A1795" s="50">
        <v>40848</v>
      </c>
      <c r="B1795" s="146">
        <v>3.5999999999999996</v>
      </c>
    </row>
    <row r="1796" spans="1:2" x14ac:dyDescent="0.35">
      <c r="A1796" s="50">
        <v>40849</v>
      </c>
      <c r="B1796" s="146">
        <v>3.5999999999999996</v>
      </c>
    </row>
    <row r="1797" spans="1:2" x14ac:dyDescent="0.35">
      <c r="A1797" s="50">
        <v>40850</v>
      </c>
      <c r="B1797" s="146">
        <v>1.8000000000000007</v>
      </c>
    </row>
    <row r="1798" spans="1:2" x14ac:dyDescent="0.35">
      <c r="A1798" s="50">
        <v>40851</v>
      </c>
      <c r="B1798" s="146">
        <v>1.3000000000000007</v>
      </c>
    </row>
    <row r="1799" spans="1:2" x14ac:dyDescent="0.35">
      <c r="A1799" s="50">
        <v>40852</v>
      </c>
      <c r="B1799" s="146">
        <v>1.9000000000000004</v>
      </c>
    </row>
    <row r="1800" spans="1:2" x14ac:dyDescent="0.35">
      <c r="A1800" s="50">
        <v>40853</v>
      </c>
      <c r="B1800" s="146">
        <v>3.5999999999999996</v>
      </c>
    </row>
    <row r="1801" spans="1:2" x14ac:dyDescent="0.35">
      <c r="A1801" s="50">
        <v>40854</v>
      </c>
      <c r="B1801" s="146">
        <v>6.1</v>
      </c>
    </row>
    <row r="1802" spans="1:2" x14ac:dyDescent="0.35">
      <c r="A1802" s="50">
        <v>40855</v>
      </c>
      <c r="B1802" s="146">
        <v>6.6999999999999993</v>
      </c>
    </row>
    <row r="1803" spans="1:2" x14ac:dyDescent="0.35">
      <c r="A1803" s="50">
        <v>40856</v>
      </c>
      <c r="B1803" s="146">
        <v>6</v>
      </c>
    </row>
    <row r="1804" spans="1:2" x14ac:dyDescent="0.35">
      <c r="A1804" s="50">
        <v>40857</v>
      </c>
      <c r="B1804" s="146">
        <v>6.4</v>
      </c>
    </row>
    <row r="1805" spans="1:2" x14ac:dyDescent="0.35">
      <c r="A1805" s="50">
        <v>40858</v>
      </c>
      <c r="B1805" s="146">
        <v>8.3000000000000007</v>
      </c>
    </row>
    <row r="1806" spans="1:2" x14ac:dyDescent="0.35">
      <c r="A1806" s="50">
        <v>40859</v>
      </c>
      <c r="B1806" s="146">
        <v>7.6999999999999993</v>
      </c>
    </row>
    <row r="1807" spans="1:2" x14ac:dyDescent="0.35">
      <c r="A1807" s="50">
        <v>40860</v>
      </c>
      <c r="B1807" s="146">
        <v>9.5</v>
      </c>
    </row>
    <row r="1808" spans="1:2" x14ac:dyDescent="0.35">
      <c r="A1808" s="50">
        <v>40861</v>
      </c>
      <c r="B1808" s="146">
        <v>9.9</v>
      </c>
    </row>
    <row r="1809" spans="1:2" x14ac:dyDescent="0.35">
      <c r="A1809" s="50">
        <v>40862</v>
      </c>
      <c r="B1809" s="146">
        <v>12.4</v>
      </c>
    </row>
    <row r="1810" spans="1:2" x14ac:dyDescent="0.35">
      <c r="A1810" s="50">
        <v>40863</v>
      </c>
      <c r="B1810" s="146">
        <v>14</v>
      </c>
    </row>
    <row r="1811" spans="1:2" x14ac:dyDescent="0.35">
      <c r="A1811" s="50">
        <v>40864</v>
      </c>
      <c r="B1811" s="146">
        <v>11.9</v>
      </c>
    </row>
    <row r="1812" spans="1:2" x14ac:dyDescent="0.35">
      <c r="A1812" s="50">
        <v>40865</v>
      </c>
      <c r="B1812" s="146">
        <v>9.5</v>
      </c>
    </row>
    <row r="1813" spans="1:2" x14ac:dyDescent="0.35">
      <c r="A1813" s="50">
        <v>40866</v>
      </c>
      <c r="B1813" s="146">
        <v>9.1999999999999993</v>
      </c>
    </row>
    <row r="1814" spans="1:2" x14ac:dyDescent="0.35">
      <c r="A1814" s="50">
        <v>40867</v>
      </c>
      <c r="B1814" s="146">
        <v>9.3000000000000007</v>
      </c>
    </row>
    <row r="1815" spans="1:2" x14ac:dyDescent="0.35">
      <c r="A1815" s="50">
        <v>40868</v>
      </c>
      <c r="B1815" s="146">
        <v>9.5</v>
      </c>
    </row>
    <row r="1816" spans="1:2" x14ac:dyDescent="0.35">
      <c r="A1816" s="50">
        <v>40869</v>
      </c>
      <c r="B1816" s="146">
        <v>7.8000000000000007</v>
      </c>
    </row>
    <row r="1817" spans="1:2" x14ac:dyDescent="0.35">
      <c r="A1817" s="50">
        <v>40870</v>
      </c>
      <c r="B1817" s="146">
        <v>7.5</v>
      </c>
    </row>
    <row r="1818" spans="1:2" x14ac:dyDescent="0.35">
      <c r="A1818" s="50">
        <v>40871</v>
      </c>
      <c r="B1818" s="146">
        <v>8.1999999999999993</v>
      </c>
    </row>
    <row r="1819" spans="1:2" x14ac:dyDescent="0.35">
      <c r="A1819" s="50">
        <v>40872</v>
      </c>
      <c r="B1819" s="146">
        <v>9.6</v>
      </c>
    </row>
    <row r="1820" spans="1:2" x14ac:dyDescent="0.35">
      <c r="A1820" s="50">
        <v>40873</v>
      </c>
      <c r="B1820" s="146">
        <v>9.5</v>
      </c>
    </row>
    <row r="1821" spans="1:2" x14ac:dyDescent="0.35">
      <c r="A1821" s="50">
        <v>40874</v>
      </c>
      <c r="B1821" s="146">
        <v>8.8000000000000007</v>
      </c>
    </row>
    <row r="1822" spans="1:2" x14ac:dyDescent="0.35">
      <c r="A1822" s="50">
        <v>40875</v>
      </c>
      <c r="B1822" s="146">
        <v>10.199999999999999</v>
      </c>
    </row>
    <row r="1823" spans="1:2" x14ac:dyDescent="0.35">
      <c r="A1823" s="50">
        <v>40876</v>
      </c>
      <c r="B1823" s="146">
        <v>9.8000000000000007</v>
      </c>
    </row>
    <row r="1824" spans="1:2" x14ac:dyDescent="0.35">
      <c r="A1824" s="50">
        <v>40877</v>
      </c>
      <c r="B1824" s="147">
        <v>9.4</v>
      </c>
    </row>
    <row r="1825" spans="1:2" x14ac:dyDescent="0.35">
      <c r="A1825" s="50">
        <v>40878</v>
      </c>
      <c r="B1825" s="146">
        <v>7.3000000000000007</v>
      </c>
    </row>
    <row r="1826" spans="1:2" x14ac:dyDescent="0.35">
      <c r="A1826" s="50">
        <v>40879</v>
      </c>
      <c r="B1826" s="146">
        <v>8.1999999999999993</v>
      </c>
    </row>
    <row r="1827" spans="1:2" x14ac:dyDescent="0.35">
      <c r="A1827" s="50">
        <v>40880</v>
      </c>
      <c r="B1827" s="146">
        <v>8.4</v>
      </c>
    </row>
    <row r="1828" spans="1:2" x14ac:dyDescent="0.35">
      <c r="A1828" s="50">
        <v>40881</v>
      </c>
      <c r="B1828" s="146">
        <v>8.4</v>
      </c>
    </row>
    <row r="1829" spans="1:2" x14ac:dyDescent="0.35">
      <c r="A1829" s="50">
        <v>40882</v>
      </c>
      <c r="B1829" s="146">
        <v>10.3</v>
      </c>
    </row>
    <row r="1830" spans="1:2" x14ac:dyDescent="0.35">
      <c r="A1830" s="50">
        <v>40883</v>
      </c>
      <c r="B1830" s="146">
        <v>11.5</v>
      </c>
    </row>
    <row r="1831" spans="1:2" x14ac:dyDescent="0.35">
      <c r="A1831" s="50">
        <v>40884</v>
      </c>
      <c r="B1831" s="146">
        <v>10.3</v>
      </c>
    </row>
    <row r="1832" spans="1:2" x14ac:dyDescent="0.35">
      <c r="A1832" s="50">
        <v>40885</v>
      </c>
      <c r="B1832" s="146">
        <v>9.6</v>
      </c>
    </row>
    <row r="1833" spans="1:2" x14ac:dyDescent="0.35">
      <c r="A1833" s="50">
        <v>40886</v>
      </c>
      <c r="B1833" s="146">
        <v>9.9</v>
      </c>
    </row>
    <row r="1834" spans="1:2" x14ac:dyDescent="0.35">
      <c r="A1834" s="50">
        <v>40887</v>
      </c>
      <c r="B1834" s="146">
        <v>12.3</v>
      </c>
    </row>
    <row r="1835" spans="1:2" x14ac:dyDescent="0.35">
      <c r="A1835" s="50">
        <v>40888</v>
      </c>
      <c r="B1835" s="146">
        <v>12.4</v>
      </c>
    </row>
    <row r="1836" spans="1:2" x14ac:dyDescent="0.35">
      <c r="A1836" s="50">
        <v>40889</v>
      </c>
      <c r="B1836" s="146">
        <v>10.6</v>
      </c>
    </row>
    <row r="1837" spans="1:2" x14ac:dyDescent="0.35">
      <c r="A1837" s="50">
        <v>40890</v>
      </c>
      <c r="B1837" s="146">
        <v>9.4</v>
      </c>
    </row>
    <row r="1838" spans="1:2" x14ac:dyDescent="0.35">
      <c r="A1838" s="50">
        <v>40891</v>
      </c>
      <c r="B1838" s="146">
        <v>10.5</v>
      </c>
    </row>
    <row r="1839" spans="1:2" x14ac:dyDescent="0.35">
      <c r="A1839" s="50">
        <v>40892</v>
      </c>
      <c r="B1839" s="146">
        <v>10.8</v>
      </c>
    </row>
    <row r="1840" spans="1:2" x14ac:dyDescent="0.35">
      <c r="A1840" s="50">
        <v>40893</v>
      </c>
      <c r="B1840" s="146">
        <v>11.9</v>
      </c>
    </row>
    <row r="1841" spans="1:2" x14ac:dyDescent="0.35">
      <c r="A1841" s="50">
        <v>40894</v>
      </c>
      <c r="B1841" s="146">
        <v>13.3</v>
      </c>
    </row>
    <row r="1842" spans="1:2" x14ac:dyDescent="0.35">
      <c r="A1842" s="50">
        <v>40895</v>
      </c>
      <c r="B1842" s="146">
        <v>14.5</v>
      </c>
    </row>
    <row r="1843" spans="1:2" x14ac:dyDescent="0.35">
      <c r="A1843" s="50">
        <v>40896</v>
      </c>
      <c r="B1843" s="146">
        <v>14.9</v>
      </c>
    </row>
    <row r="1844" spans="1:2" x14ac:dyDescent="0.35">
      <c r="A1844" s="50">
        <v>40897</v>
      </c>
      <c r="B1844" s="146">
        <v>13.1</v>
      </c>
    </row>
    <row r="1845" spans="1:2" x14ac:dyDescent="0.35">
      <c r="A1845" s="50">
        <v>40898</v>
      </c>
      <c r="B1845" s="146">
        <v>11.8</v>
      </c>
    </row>
    <row r="1846" spans="1:2" x14ac:dyDescent="0.35">
      <c r="A1846" s="50">
        <v>40899</v>
      </c>
      <c r="B1846" s="146">
        <v>9</v>
      </c>
    </row>
    <row r="1847" spans="1:2" x14ac:dyDescent="0.35">
      <c r="A1847" s="50">
        <v>40900</v>
      </c>
      <c r="B1847" s="146">
        <v>8.1999999999999993</v>
      </c>
    </row>
    <row r="1848" spans="1:2" x14ac:dyDescent="0.35">
      <c r="A1848" s="50">
        <v>40901</v>
      </c>
      <c r="B1848" s="146">
        <v>9.8000000000000007</v>
      </c>
    </row>
    <row r="1849" spans="1:2" x14ac:dyDescent="0.35">
      <c r="A1849" s="50">
        <v>40902</v>
      </c>
      <c r="B1849" s="146">
        <v>9.3000000000000007</v>
      </c>
    </row>
    <row r="1850" spans="1:2" x14ac:dyDescent="0.35">
      <c r="A1850" s="50">
        <v>40903</v>
      </c>
      <c r="B1850" s="146">
        <v>8.1999999999999993</v>
      </c>
    </row>
    <row r="1851" spans="1:2" x14ac:dyDescent="0.35">
      <c r="A1851" s="50">
        <v>40904</v>
      </c>
      <c r="B1851" s="146">
        <v>8.3000000000000007</v>
      </c>
    </row>
    <row r="1852" spans="1:2" x14ac:dyDescent="0.35">
      <c r="A1852" s="50">
        <v>40905</v>
      </c>
      <c r="B1852" s="146">
        <v>10.1</v>
      </c>
    </row>
    <row r="1853" spans="1:2" x14ac:dyDescent="0.35">
      <c r="A1853" s="50">
        <v>40906</v>
      </c>
      <c r="B1853" s="146">
        <v>10.8</v>
      </c>
    </row>
    <row r="1854" spans="1:2" x14ac:dyDescent="0.35">
      <c r="A1854" s="50">
        <v>40907</v>
      </c>
      <c r="B1854" s="146">
        <v>11.3</v>
      </c>
    </row>
    <row r="1855" spans="1:2" x14ac:dyDescent="0.35">
      <c r="A1855" s="50">
        <v>40908</v>
      </c>
      <c r="B1855" s="146">
        <v>9.1999999999999993</v>
      </c>
    </row>
    <row r="1856" spans="1:2" x14ac:dyDescent="0.35">
      <c r="A1856" s="50">
        <v>40909</v>
      </c>
      <c r="B1856" s="146">
        <v>6.1999999999999993</v>
      </c>
    </row>
    <row r="1857" spans="1:2" x14ac:dyDescent="0.35">
      <c r="A1857" s="50">
        <v>40910</v>
      </c>
      <c r="B1857" s="146">
        <v>7.8000000000000007</v>
      </c>
    </row>
    <row r="1858" spans="1:2" x14ac:dyDescent="0.35">
      <c r="A1858" s="50">
        <v>40911</v>
      </c>
      <c r="B1858" s="146">
        <v>8.5</v>
      </c>
    </row>
    <row r="1859" spans="1:2" x14ac:dyDescent="0.35">
      <c r="A1859" s="50">
        <v>40912</v>
      </c>
      <c r="B1859" s="146">
        <v>9.5</v>
      </c>
    </row>
    <row r="1860" spans="1:2" x14ac:dyDescent="0.35">
      <c r="A1860" s="50">
        <v>40913</v>
      </c>
      <c r="B1860" s="146">
        <v>9.1999999999999993</v>
      </c>
    </row>
    <row r="1861" spans="1:2" x14ac:dyDescent="0.35">
      <c r="A1861" s="50">
        <v>40914</v>
      </c>
      <c r="B1861" s="146">
        <v>10.5</v>
      </c>
    </row>
    <row r="1862" spans="1:2" x14ac:dyDescent="0.35">
      <c r="A1862" s="50">
        <v>40915</v>
      </c>
      <c r="B1862" s="146">
        <v>9.9</v>
      </c>
    </row>
    <row r="1863" spans="1:2" x14ac:dyDescent="0.35">
      <c r="A1863" s="50">
        <v>40916</v>
      </c>
      <c r="B1863" s="146">
        <v>10.199999999999999</v>
      </c>
    </row>
    <row r="1864" spans="1:2" x14ac:dyDescent="0.35">
      <c r="A1864" s="50">
        <v>40917</v>
      </c>
      <c r="B1864" s="146">
        <v>9.1999999999999993</v>
      </c>
    </row>
    <row r="1865" spans="1:2" x14ac:dyDescent="0.35">
      <c r="A1865" s="50">
        <v>40918</v>
      </c>
      <c r="B1865" s="146">
        <v>8.1999999999999993</v>
      </c>
    </row>
    <row r="1866" spans="1:2" x14ac:dyDescent="0.35">
      <c r="A1866" s="50">
        <v>40919</v>
      </c>
      <c r="B1866" s="146">
        <v>7.6999999999999993</v>
      </c>
    </row>
    <row r="1867" spans="1:2" x14ac:dyDescent="0.35">
      <c r="A1867" s="50">
        <v>40920</v>
      </c>
      <c r="B1867" s="146">
        <v>8.5</v>
      </c>
    </row>
    <row r="1868" spans="1:2" x14ac:dyDescent="0.35">
      <c r="A1868" s="50">
        <v>40921</v>
      </c>
      <c r="B1868" s="146">
        <v>10.9</v>
      </c>
    </row>
    <row r="1869" spans="1:2" x14ac:dyDescent="0.35">
      <c r="A1869" s="50">
        <v>40922</v>
      </c>
      <c r="B1869" s="146">
        <v>12.5</v>
      </c>
    </row>
    <row r="1870" spans="1:2" x14ac:dyDescent="0.35">
      <c r="A1870" s="50">
        <v>40923</v>
      </c>
      <c r="B1870" s="146">
        <v>14.2</v>
      </c>
    </row>
    <row r="1871" spans="1:2" x14ac:dyDescent="0.35">
      <c r="A1871" s="50">
        <v>40924</v>
      </c>
      <c r="B1871" s="146">
        <v>15.3</v>
      </c>
    </row>
    <row r="1872" spans="1:2" x14ac:dyDescent="0.35">
      <c r="A1872" s="50">
        <v>40925</v>
      </c>
      <c r="B1872" s="146">
        <v>15.4</v>
      </c>
    </row>
    <row r="1873" spans="1:2" x14ac:dyDescent="0.35">
      <c r="A1873" s="50">
        <v>40926</v>
      </c>
      <c r="B1873" s="146">
        <v>14.6</v>
      </c>
    </row>
    <row r="1874" spans="1:2" x14ac:dyDescent="0.35">
      <c r="A1874" s="50">
        <v>40927</v>
      </c>
      <c r="B1874" s="146">
        <v>10.8</v>
      </c>
    </row>
    <row r="1875" spans="1:2" x14ac:dyDescent="0.35">
      <c r="A1875" s="50">
        <v>40928</v>
      </c>
      <c r="B1875" s="146">
        <v>10.9</v>
      </c>
    </row>
    <row r="1876" spans="1:2" x14ac:dyDescent="0.35">
      <c r="A1876" s="50">
        <v>40929</v>
      </c>
      <c r="B1876" s="146">
        <v>9.4</v>
      </c>
    </row>
    <row r="1877" spans="1:2" x14ac:dyDescent="0.35">
      <c r="A1877" s="50">
        <v>40930</v>
      </c>
      <c r="B1877" s="146">
        <v>9.4</v>
      </c>
    </row>
    <row r="1878" spans="1:2" x14ac:dyDescent="0.35">
      <c r="A1878" s="50">
        <v>40931</v>
      </c>
      <c r="B1878" s="146">
        <v>10.4</v>
      </c>
    </row>
    <row r="1879" spans="1:2" x14ac:dyDescent="0.35">
      <c r="A1879" s="50">
        <v>40932</v>
      </c>
      <c r="B1879" s="146">
        <v>12.6</v>
      </c>
    </row>
    <row r="1880" spans="1:2" x14ac:dyDescent="0.35">
      <c r="A1880" s="50">
        <v>40933</v>
      </c>
      <c r="B1880" s="146">
        <v>12.3</v>
      </c>
    </row>
    <row r="1881" spans="1:2" x14ac:dyDescent="0.35">
      <c r="A1881" s="50">
        <v>40934</v>
      </c>
      <c r="B1881" s="146">
        <v>11</v>
      </c>
    </row>
    <row r="1882" spans="1:2" x14ac:dyDescent="0.35">
      <c r="A1882" s="50">
        <v>40935</v>
      </c>
      <c r="B1882" s="146">
        <v>11.3</v>
      </c>
    </row>
    <row r="1883" spans="1:2" x14ac:dyDescent="0.35">
      <c r="A1883" s="50">
        <v>40936</v>
      </c>
      <c r="B1883" s="146">
        <v>12.1</v>
      </c>
    </row>
    <row r="1884" spans="1:2" x14ac:dyDescent="0.35">
      <c r="A1884" s="50">
        <v>40937</v>
      </c>
      <c r="B1884" s="146">
        <v>15.1</v>
      </c>
    </row>
    <row r="1885" spans="1:2" x14ac:dyDescent="0.35">
      <c r="A1885" s="50">
        <v>40938</v>
      </c>
      <c r="B1885" s="146">
        <v>17</v>
      </c>
    </row>
    <row r="1886" spans="1:2" x14ac:dyDescent="0.35">
      <c r="A1886" s="50">
        <v>40939</v>
      </c>
      <c r="B1886" s="147">
        <v>18.2</v>
      </c>
    </row>
    <row r="1887" spans="1:2" x14ac:dyDescent="0.35">
      <c r="A1887" s="50">
        <v>40940</v>
      </c>
      <c r="B1887" s="146">
        <v>20.5</v>
      </c>
    </row>
    <row r="1888" spans="1:2" x14ac:dyDescent="0.35">
      <c r="A1888" s="50">
        <v>40941</v>
      </c>
      <c r="B1888" s="146">
        <v>22.4</v>
      </c>
    </row>
    <row r="1889" spans="1:2" x14ac:dyDescent="0.35">
      <c r="A1889" s="50">
        <v>40942</v>
      </c>
      <c r="B1889" s="146">
        <v>23.7</v>
      </c>
    </row>
    <row r="1890" spans="1:2" x14ac:dyDescent="0.35">
      <c r="A1890" s="50">
        <v>40943</v>
      </c>
      <c r="B1890" s="146">
        <v>25.1</v>
      </c>
    </row>
    <row r="1891" spans="1:2" x14ac:dyDescent="0.35">
      <c r="A1891" s="50">
        <v>40944</v>
      </c>
      <c r="B1891" s="146">
        <v>24</v>
      </c>
    </row>
    <row r="1892" spans="1:2" x14ac:dyDescent="0.35">
      <c r="A1892" s="50">
        <v>40945</v>
      </c>
      <c r="B1892" s="146">
        <v>22.1</v>
      </c>
    </row>
    <row r="1893" spans="1:2" x14ac:dyDescent="0.35">
      <c r="A1893" s="50">
        <v>40946</v>
      </c>
      <c r="B1893" s="146">
        <v>23.5</v>
      </c>
    </row>
    <row r="1894" spans="1:2" x14ac:dyDescent="0.35">
      <c r="A1894" s="50">
        <v>40947</v>
      </c>
      <c r="B1894" s="146">
        <v>22.1</v>
      </c>
    </row>
    <row r="1895" spans="1:2" x14ac:dyDescent="0.35">
      <c r="A1895" s="50">
        <v>40948</v>
      </c>
      <c r="B1895" s="146">
        <v>21.4</v>
      </c>
    </row>
    <row r="1896" spans="1:2" x14ac:dyDescent="0.35">
      <c r="A1896" s="50">
        <v>40949</v>
      </c>
      <c r="B1896" s="146">
        <v>21.3</v>
      </c>
    </row>
    <row r="1897" spans="1:2" x14ac:dyDescent="0.35">
      <c r="A1897" s="50">
        <v>40950</v>
      </c>
      <c r="B1897" s="146">
        <v>22.6</v>
      </c>
    </row>
    <row r="1898" spans="1:2" x14ac:dyDescent="0.35">
      <c r="A1898" s="50">
        <v>40951</v>
      </c>
      <c r="B1898" s="146">
        <v>22.1</v>
      </c>
    </row>
    <row r="1899" spans="1:2" x14ac:dyDescent="0.35">
      <c r="A1899" s="50">
        <v>40952</v>
      </c>
      <c r="B1899" s="146">
        <v>18.2</v>
      </c>
    </row>
    <row r="1900" spans="1:2" x14ac:dyDescent="0.35">
      <c r="A1900" s="50">
        <v>40953</v>
      </c>
      <c r="B1900" s="146">
        <v>14.4</v>
      </c>
    </row>
    <row r="1901" spans="1:2" x14ac:dyDescent="0.35">
      <c r="A1901" s="50">
        <v>40954</v>
      </c>
      <c r="B1901" s="146">
        <v>11.9</v>
      </c>
    </row>
    <row r="1902" spans="1:2" x14ac:dyDescent="0.35">
      <c r="A1902" s="50">
        <v>40955</v>
      </c>
      <c r="B1902" s="146">
        <v>11</v>
      </c>
    </row>
    <row r="1903" spans="1:2" x14ac:dyDescent="0.35">
      <c r="A1903" s="50">
        <v>40956</v>
      </c>
      <c r="B1903" s="146">
        <v>10.9</v>
      </c>
    </row>
    <row r="1904" spans="1:2" x14ac:dyDescent="0.35">
      <c r="A1904" s="50">
        <v>40957</v>
      </c>
      <c r="B1904" s="146">
        <v>9.9</v>
      </c>
    </row>
    <row r="1905" spans="1:2" x14ac:dyDescent="0.35">
      <c r="A1905" s="50">
        <v>40958</v>
      </c>
      <c r="B1905" s="146">
        <v>12.5</v>
      </c>
    </row>
    <row r="1906" spans="1:2" x14ac:dyDescent="0.35">
      <c r="A1906" s="50">
        <v>40959</v>
      </c>
      <c r="B1906" s="146">
        <v>14.4</v>
      </c>
    </row>
    <row r="1907" spans="1:2" x14ac:dyDescent="0.35">
      <c r="A1907" s="50">
        <v>40960</v>
      </c>
      <c r="B1907" s="146">
        <v>13.4</v>
      </c>
    </row>
    <row r="1908" spans="1:2" x14ac:dyDescent="0.35">
      <c r="A1908" s="50">
        <v>40961</v>
      </c>
      <c r="B1908" s="146">
        <v>11.7</v>
      </c>
    </row>
    <row r="1909" spans="1:2" x14ac:dyDescent="0.35">
      <c r="A1909" s="50">
        <v>40962</v>
      </c>
      <c r="B1909" s="146">
        <v>9.6</v>
      </c>
    </row>
    <row r="1910" spans="1:2" x14ac:dyDescent="0.35">
      <c r="A1910" s="50">
        <v>40963</v>
      </c>
      <c r="B1910" s="146">
        <v>8.1999999999999993</v>
      </c>
    </row>
    <row r="1911" spans="1:2" x14ac:dyDescent="0.35">
      <c r="A1911" s="50">
        <v>40964</v>
      </c>
      <c r="B1911" s="146">
        <v>8.5</v>
      </c>
    </row>
    <row r="1912" spans="1:2" x14ac:dyDescent="0.35">
      <c r="A1912" s="50">
        <v>40965</v>
      </c>
      <c r="B1912" s="146">
        <v>10.6</v>
      </c>
    </row>
    <row r="1913" spans="1:2" x14ac:dyDescent="0.35">
      <c r="A1913" s="50">
        <v>40966</v>
      </c>
      <c r="B1913" s="146">
        <v>10.9</v>
      </c>
    </row>
    <row r="1914" spans="1:2" x14ac:dyDescent="0.35">
      <c r="A1914" s="50">
        <v>40967</v>
      </c>
      <c r="B1914" s="146">
        <v>9.3000000000000007</v>
      </c>
    </row>
    <row r="1915" spans="1:2" x14ac:dyDescent="0.35">
      <c r="A1915" s="50">
        <v>40968</v>
      </c>
      <c r="B1915" s="147">
        <v>8.5</v>
      </c>
    </row>
    <row r="1916" spans="1:2" x14ac:dyDescent="0.35">
      <c r="A1916" s="50">
        <v>40969</v>
      </c>
      <c r="B1916" s="146">
        <v>8.9</v>
      </c>
    </row>
    <row r="1917" spans="1:2" x14ac:dyDescent="0.35">
      <c r="A1917" s="50">
        <v>40970</v>
      </c>
      <c r="B1917" s="146">
        <v>9.1</v>
      </c>
    </row>
    <row r="1918" spans="1:2" x14ac:dyDescent="0.35">
      <c r="A1918" s="50">
        <v>40971</v>
      </c>
      <c r="B1918" s="146">
        <v>7.6999999999999993</v>
      </c>
    </row>
    <row r="1919" spans="1:2" x14ac:dyDescent="0.35">
      <c r="A1919" s="50">
        <v>40972</v>
      </c>
      <c r="B1919" s="146">
        <v>8</v>
      </c>
    </row>
    <row r="1920" spans="1:2" x14ac:dyDescent="0.35">
      <c r="A1920" s="50">
        <v>40973</v>
      </c>
      <c r="B1920" s="146">
        <v>12</v>
      </c>
    </row>
    <row r="1921" spans="1:2" x14ac:dyDescent="0.35">
      <c r="A1921" s="50">
        <v>40974</v>
      </c>
      <c r="B1921" s="146">
        <v>12.9</v>
      </c>
    </row>
    <row r="1922" spans="1:2" x14ac:dyDescent="0.35">
      <c r="A1922" s="50">
        <v>40975</v>
      </c>
      <c r="B1922" s="146">
        <v>12.9</v>
      </c>
    </row>
    <row r="1923" spans="1:2" x14ac:dyDescent="0.35">
      <c r="A1923" s="50">
        <v>40976</v>
      </c>
      <c r="B1923" s="146">
        <v>12.2</v>
      </c>
    </row>
    <row r="1924" spans="1:2" x14ac:dyDescent="0.35">
      <c r="A1924" s="50">
        <v>40977</v>
      </c>
      <c r="B1924" s="146">
        <v>10.3</v>
      </c>
    </row>
    <row r="1925" spans="1:2" x14ac:dyDescent="0.35">
      <c r="A1925" s="50">
        <v>40978</v>
      </c>
      <c r="B1925" s="146">
        <v>8.3000000000000007</v>
      </c>
    </row>
    <row r="1926" spans="1:2" x14ac:dyDescent="0.35">
      <c r="A1926" s="50">
        <v>40979</v>
      </c>
      <c r="B1926" s="146">
        <v>6.9</v>
      </c>
    </row>
    <row r="1927" spans="1:2" x14ac:dyDescent="0.35">
      <c r="A1927" s="50">
        <v>40980</v>
      </c>
      <c r="B1927" s="146">
        <v>7.1999999999999993</v>
      </c>
    </row>
    <row r="1928" spans="1:2" x14ac:dyDescent="0.35">
      <c r="A1928" s="50">
        <v>40981</v>
      </c>
      <c r="B1928" s="146">
        <v>7.9</v>
      </c>
    </row>
    <row r="1929" spans="1:2" x14ac:dyDescent="0.35">
      <c r="A1929" s="50">
        <v>40982</v>
      </c>
      <c r="B1929" s="146">
        <v>8.3000000000000007</v>
      </c>
    </row>
    <row r="1930" spans="1:2" x14ac:dyDescent="0.35">
      <c r="A1930" s="50">
        <v>40983</v>
      </c>
      <c r="B1930" s="146">
        <v>6.5</v>
      </c>
    </row>
    <row r="1931" spans="1:2" x14ac:dyDescent="0.35">
      <c r="A1931" s="50">
        <v>40984</v>
      </c>
      <c r="B1931" s="146">
        <v>6.3000000000000007</v>
      </c>
    </row>
    <row r="1932" spans="1:2" x14ac:dyDescent="0.35">
      <c r="A1932" s="50">
        <v>40985</v>
      </c>
      <c r="B1932" s="146">
        <v>6.8000000000000007</v>
      </c>
    </row>
    <row r="1933" spans="1:2" x14ac:dyDescent="0.35">
      <c r="A1933" s="50">
        <v>40986</v>
      </c>
      <c r="B1933" s="146">
        <v>8</v>
      </c>
    </row>
    <row r="1934" spans="1:2" x14ac:dyDescent="0.35">
      <c r="A1934" s="50">
        <v>40987</v>
      </c>
      <c r="B1934" s="146">
        <v>9.1999999999999993</v>
      </c>
    </row>
    <row r="1935" spans="1:2" x14ac:dyDescent="0.35">
      <c r="A1935" s="50">
        <v>40988</v>
      </c>
      <c r="B1935" s="146">
        <v>9</v>
      </c>
    </row>
    <row r="1936" spans="1:2" x14ac:dyDescent="0.35">
      <c r="A1936" s="50">
        <v>40989</v>
      </c>
      <c r="B1936" s="146">
        <v>7.1999999999999993</v>
      </c>
    </row>
    <row r="1937" spans="1:2" x14ac:dyDescent="0.35">
      <c r="A1937" s="50">
        <v>40990</v>
      </c>
      <c r="B1937" s="146">
        <v>4.6999999999999993</v>
      </c>
    </row>
    <row r="1938" spans="1:2" x14ac:dyDescent="0.35">
      <c r="A1938" s="50">
        <v>40991</v>
      </c>
      <c r="B1938" s="146">
        <v>2.9000000000000004</v>
      </c>
    </row>
    <row r="1939" spans="1:2" x14ac:dyDescent="0.35">
      <c r="A1939" s="50">
        <v>40992</v>
      </c>
      <c r="B1939" s="146">
        <v>2.6999999999999993</v>
      </c>
    </row>
    <row r="1940" spans="1:2" x14ac:dyDescent="0.35">
      <c r="A1940" s="50">
        <v>40993</v>
      </c>
      <c r="B1940" s="146">
        <v>3.5</v>
      </c>
    </row>
    <row r="1941" spans="1:2" x14ac:dyDescent="0.35">
      <c r="A1941" s="50">
        <v>40994</v>
      </c>
      <c r="B1941" s="146">
        <v>3.9000000000000004</v>
      </c>
    </row>
    <row r="1942" spans="1:2" x14ac:dyDescent="0.35">
      <c r="A1942" s="50">
        <v>40995</v>
      </c>
      <c r="B1942" s="146">
        <v>3.8000000000000007</v>
      </c>
    </row>
    <row r="1943" spans="1:2" x14ac:dyDescent="0.35">
      <c r="A1943" s="50">
        <v>40996</v>
      </c>
      <c r="B1943" s="146">
        <v>3.8000000000000007</v>
      </c>
    </row>
    <row r="1944" spans="1:2" x14ac:dyDescent="0.35">
      <c r="A1944" s="50">
        <v>40997</v>
      </c>
      <c r="B1944" s="146">
        <v>5.9</v>
      </c>
    </row>
    <row r="1945" spans="1:2" x14ac:dyDescent="0.35">
      <c r="A1945" s="50">
        <v>40998</v>
      </c>
      <c r="B1945" s="146">
        <v>8.1</v>
      </c>
    </row>
    <row r="1946" spans="1:2" x14ac:dyDescent="0.35">
      <c r="A1946" s="50">
        <v>40999</v>
      </c>
      <c r="B1946" s="147">
        <v>9.1</v>
      </c>
    </row>
    <row r="1947" spans="1:2" x14ac:dyDescent="0.35">
      <c r="A1947" s="50">
        <v>41000</v>
      </c>
      <c r="B1947" s="146">
        <v>10.3</v>
      </c>
    </row>
    <row r="1948" spans="1:2" x14ac:dyDescent="0.35">
      <c r="A1948" s="50">
        <v>41001</v>
      </c>
      <c r="B1948" s="146">
        <v>9.1999999999999993</v>
      </c>
    </row>
    <row r="1949" spans="1:2" x14ac:dyDescent="0.35">
      <c r="A1949" s="50">
        <v>41002</v>
      </c>
      <c r="B1949" s="146">
        <v>7</v>
      </c>
    </row>
    <row r="1950" spans="1:2" x14ac:dyDescent="0.35">
      <c r="A1950" s="50">
        <v>41003</v>
      </c>
      <c r="B1950" s="146">
        <v>7.1</v>
      </c>
    </row>
    <row r="1951" spans="1:2" x14ac:dyDescent="0.35">
      <c r="A1951" s="50">
        <v>41004</v>
      </c>
      <c r="B1951" s="146">
        <v>8.5</v>
      </c>
    </row>
    <row r="1952" spans="1:2" x14ac:dyDescent="0.35">
      <c r="A1952" s="50">
        <v>41005</v>
      </c>
      <c r="B1952" s="146">
        <v>9.5</v>
      </c>
    </row>
    <row r="1953" spans="1:2" x14ac:dyDescent="0.35">
      <c r="A1953" s="50">
        <v>41006</v>
      </c>
      <c r="B1953" s="146">
        <v>10.4</v>
      </c>
    </row>
    <row r="1954" spans="1:2" x14ac:dyDescent="0.35">
      <c r="A1954" s="50">
        <v>41007</v>
      </c>
      <c r="B1954" s="146">
        <v>10.5</v>
      </c>
    </row>
    <row r="1955" spans="1:2" x14ac:dyDescent="0.35">
      <c r="A1955" s="50">
        <v>41008</v>
      </c>
      <c r="B1955" s="146">
        <v>8.8000000000000007</v>
      </c>
    </row>
    <row r="1956" spans="1:2" x14ac:dyDescent="0.35">
      <c r="A1956" s="50">
        <v>41009</v>
      </c>
      <c r="B1956" s="146">
        <v>8.3000000000000007</v>
      </c>
    </row>
    <row r="1957" spans="1:2" x14ac:dyDescent="0.35">
      <c r="A1957" s="50">
        <v>41010</v>
      </c>
      <c r="B1957" s="146">
        <v>8.8000000000000007</v>
      </c>
    </row>
    <row r="1958" spans="1:2" x14ac:dyDescent="0.35">
      <c r="A1958" s="50">
        <v>41011</v>
      </c>
      <c r="B1958" s="146">
        <v>9.5</v>
      </c>
    </row>
    <row r="1959" spans="1:2" x14ac:dyDescent="0.35">
      <c r="A1959" s="50">
        <v>41012</v>
      </c>
      <c r="B1959" s="146">
        <v>9.5</v>
      </c>
    </row>
    <row r="1960" spans="1:2" x14ac:dyDescent="0.35">
      <c r="A1960" s="50">
        <v>41013</v>
      </c>
      <c r="B1960" s="146">
        <v>9.1999999999999993</v>
      </c>
    </row>
    <row r="1961" spans="1:2" x14ac:dyDescent="0.35">
      <c r="A1961" s="50">
        <v>41014</v>
      </c>
      <c r="B1961" s="146">
        <v>9.6</v>
      </c>
    </row>
    <row r="1962" spans="1:2" x14ac:dyDescent="0.35">
      <c r="A1962" s="50">
        <v>41015</v>
      </c>
      <c r="B1962" s="146">
        <v>10.6</v>
      </c>
    </row>
    <row r="1963" spans="1:2" x14ac:dyDescent="0.35">
      <c r="A1963" s="50">
        <v>41016</v>
      </c>
      <c r="B1963" s="146">
        <v>11.2</v>
      </c>
    </row>
    <row r="1964" spans="1:2" x14ac:dyDescent="0.35">
      <c r="A1964" s="50">
        <v>41017</v>
      </c>
      <c r="B1964" s="146">
        <v>10</v>
      </c>
    </row>
    <row r="1965" spans="1:2" x14ac:dyDescent="0.35">
      <c r="A1965" s="50">
        <v>41018</v>
      </c>
      <c r="B1965" s="146">
        <v>8.6</v>
      </c>
    </row>
    <row r="1966" spans="1:2" x14ac:dyDescent="0.35">
      <c r="A1966" s="50">
        <v>41019</v>
      </c>
      <c r="B1966" s="146">
        <v>8.5</v>
      </c>
    </row>
    <row r="1967" spans="1:2" x14ac:dyDescent="0.35">
      <c r="A1967" s="50">
        <v>41020</v>
      </c>
      <c r="B1967" s="146">
        <v>9.3000000000000007</v>
      </c>
    </row>
    <row r="1968" spans="1:2" x14ac:dyDescent="0.35">
      <c r="A1968" s="50">
        <v>41021</v>
      </c>
      <c r="B1968" s="146">
        <v>9.1</v>
      </c>
    </row>
    <row r="1969" spans="1:2" x14ac:dyDescent="0.35">
      <c r="A1969" s="50">
        <v>41022</v>
      </c>
      <c r="B1969" s="146">
        <v>8.8000000000000007</v>
      </c>
    </row>
    <row r="1970" spans="1:2" x14ac:dyDescent="0.35">
      <c r="A1970" s="50">
        <v>41023</v>
      </c>
      <c r="B1970" s="146">
        <v>8.1999999999999993</v>
      </c>
    </row>
    <row r="1971" spans="1:2" x14ac:dyDescent="0.35">
      <c r="A1971" s="50">
        <v>41024</v>
      </c>
      <c r="B1971" s="146">
        <v>7.6999999999999993</v>
      </c>
    </row>
    <row r="1972" spans="1:2" x14ac:dyDescent="0.35">
      <c r="A1972" s="50">
        <v>41025</v>
      </c>
      <c r="B1972" s="146">
        <v>6.5</v>
      </c>
    </row>
    <row r="1973" spans="1:2" x14ac:dyDescent="0.35">
      <c r="A1973" s="50">
        <v>41026</v>
      </c>
      <c r="B1973" s="146">
        <v>5</v>
      </c>
    </row>
    <row r="1974" spans="1:2" x14ac:dyDescent="0.35">
      <c r="A1974" s="50">
        <v>41027</v>
      </c>
      <c r="B1974" s="146">
        <v>3.6999999999999993</v>
      </c>
    </row>
    <row r="1975" spans="1:2" x14ac:dyDescent="0.35">
      <c r="A1975" s="50">
        <v>41028</v>
      </c>
      <c r="B1975" s="146">
        <v>3</v>
      </c>
    </row>
    <row r="1976" spans="1:2" x14ac:dyDescent="0.35">
      <c r="A1976" s="50">
        <v>41029</v>
      </c>
      <c r="B1976" s="147">
        <v>1.6999999999999993</v>
      </c>
    </row>
    <row r="1977" spans="1:2" x14ac:dyDescent="0.35">
      <c r="A1977" s="50">
        <v>41030</v>
      </c>
      <c r="B1977" s="146">
        <v>1.6999999999999993</v>
      </c>
    </row>
    <row r="1978" spans="1:2" x14ac:dyDescent="0.35">
      <c r="A1978" s="50">
        <v>41031</v>
      </c>
      <c r="B1978" s="146">
        <v>4</v>
      </c>
    </row>
    <row r="1979" spans="1:2" x14ac:dyDescent="0.35">
      <c r="A1979" s="50">
        <v>41032</v>
      </c>
      <c r="B1979" s="146">
        <v>5.1999999999999993</v>
      </c>
    </row>
    <row r="1980" spans="1:2" x14ac:dyDescent="0.35">
      <c r="A1980" s="50">
        <v>41033</v>
      </c>
      <c r="B1980" s="146">
        <v>5.5</v>
      </c>
    </row>
    <row r="1981" spans="1:2" x14ac:dyDescent="0.35">
      <c r="A1981" s="50">
        <v>41034</v>
      </c>
      <c r="B1981" s="146">
        <v>7.4</v>
      </c>
    </row>
    <row r="1982" spans="1:2" x14ac:dyDescent="0.35">
      <c r="A1982" s="50">
        <v>41035</v>
      </c>
      <c r="B1982" s="146">
        <v>8.1999999999999993</v>
      </c>
    </row>
    <row r="1983" spans="1:2" x14ac:dyDescent="0.35">
      <c r="A1983" s="50">
        <v>41036</v>
      </c>
      <c r="B1983" s="146">
        <v>6.8000000000000007</v>
      </c>
    </row>
    <row r="1984" spans="1:2" x14ac:dyDescent="0.35">
      <c r="A1984" s="50">
        <v>41037</v>
      </c>
      <c r="B1984" s="146">
        <v>3.8000000000000007</v>
      </c>
    </row>
    <row r="1985" spans="1:2" x14ac:dyDescent="0.35">
      <c r="A1985" s="50">
        <v>41038</v>
      </c>
      <c r="B1985" s="146">
        <v>1.4000000000000004</v>
      </c>
    </row>
    <row r="1986" spans="1:2" x14ac:dyDescent="0.35">
      <c r="A1986" s="50">
        <v>41039</v>
      </c>
      <c r="B1986" s="146">
        <v>0</v>
      </c>
    </row>
    <row r="1987" spans="1:2" x14ac:dyDescent="0.35">
      <c r="A1987" s="50">
        <v>41040</v>
      </c>
      <c r="B1987" s="146">
        <v>0</v>
      </c>
    </row>
    <row r="1988" spans="1:2" x14ac:dyDescent="0.35">
      <c r="A1988" s="50">
        <v>41041</v>
      </c>
      <c r="B1988" s="146">
        <v>4.4000000000000004</v>
      </c>
    </row>
    <row r="1989" spans="1:2" x14ac:dyDescent="0.35">
      <c r="A1989" s="50">
        <v>41042</v>
      </c>
      <c r="B1989" s="146">
        <v>6.6999999999999993</v>
      </c>
    </row>
    <row r="1990" spans="1:2" x14ac:dyDescent="0.35">
      <c r="A1990" s="50">
        <v>41043</v>
      </c>
      <c r="B1990" s="146">
        <v>5.6999999999999993</v>
      </c>
    </row>
    <row r="1991" spans="1:2" x14ac:dyDescent="0.35">
      <c r="A1991" s="50">
        <v>41044</v>
      </c>
      <c r="B1991" s="146">
        <v>7.4</v>
      </c>
    </row>
    <row r="1992" spans="1:2" x14ac:dyDescent="0.35">
      <c r="A1992" s="50">
        <v>41045</v>
      </c>
      <c r="B1992" s="146">
        <v>8.1</v>
      </c>
    </row>
    <row r="1993" spans="1:2" x14ac:dyDescent="0.35">
      <c r="A1993" s="50">
        <v>41046</v>
      </c>
      <c r="B1993" s="146">
        <v>6.8000000000000007</v>
      </c>
    </row>
    <row r="1994" spans="1:2" x14ac:dyDescent="0.35">
      <c r="A1994" s="50">
        <v>41047</v>
      </c>
      <c r="B1994" s="146">
        <v>4.1999999999999993</v>
      </c>
    </row>
    <row r="1995" spans="1:2" x14ac:dyDescent="0.35">
      <c r="A1995" s="50">
        <v>41048</v>
      </c>
      <c r="B1995" s="146">
        <v>1.6999999999999993</v>
      </c>
    </row>
    <row r="1996" spans="1:2" x14ac:dyDescent="0.35">
      <c r="A1996" s="50">
        <v>41049</v>
      </c>
      <c r="B1996" s="146">
        <v>1.3000000000000007</v>
      </c>
    </row>
    <row r="1997" spans="1:2" x14ac:dyDescent="0.35">
      <c r="A1997" s="50">
        <v>41050</v>
      </c>
      <c r="B1997" s="146">
        <v>1.8000000000000007</v>
      </c>
    </row>
    <row r="1998" spans="1:2" x14ac:dyDescent="0.35">
      <c r="A1998" s="50">
        <v>41051</v>
      </c>
      <c r="B1998" s="146">
        <v>1</v>
      </c>
    </row>
    <row r="1999" spans="1:2" x14ac:dyDescent="0.35">
      <c r="A1999" s="50">
        <v>41052</v>
      </c>
      <c r="B1999" s="146">
        <v>0</v>
      </c>
    </row>
    <row r="2000" spans="1:2" x14ac:dyDescent="0.35">
      <c r="A2000" s="50">
        <v>41053</v>
      </c>
      <c r="B2000" s="146">
        <v>0</v>
      </c>
    </row>
    <row r="2001" spans="1:2" x14ac:dyDescent="0.35">
      <c r="A2001" s="50">
        <v>41054</v>
      </c>
      <c r="B2001" s="146">
        <v>0</v>
      </c>
    </row>
    <row r="2002" spans="1:2" x14ac:dyDescent="0.35">
      <c r="A2002" s="50">
        <v>41055</v>
      </c>
      <c r="B2002" s="146">
        <v>0</v>
      </c>
    </row>
    <row r="2003" spans="1:2" x14ac:dyDescent="0.35">
      <c r="A2003" s="50">
        <v>41056</v>
      </c>
      <c r="B2003" s="146">
        <v>0</v>
      </c>
    </row>
    <row r="2004" spans="1:2" x14ac:dyDescent="0.35">
      <c r="A2004" s="50">
        <v>41057</v>
      </c>
      <c r="B2004" s="146">
        <v>0</v>
      </c>
    </row>
    <row r="2005" spans="1:2" x14ac:dyDescent="0.35">
      <c r="A2005" s="50">
        <v>41058</v>
      </c>
      <c r="B2005" s="146">
        <v>0</v>
      </c>
    </row>
    <row r="2006" spans="1:2" x14ac:dyDescent="0.35">
      <c r="A2006" s="50">
        <v>41059</v>
      </c>
      <c r="B2006" s="146">
        <v>0</v>
      </c>
    </row>
    <row r="2007" spans="1:2" x14ac:dyDescent="0.35">
      <c r="A2007" s="50">
        <v>41060</v>
      </c>
      <c r="B2007" s="147">
        <v>0</v>
      </c>
    </row>
    <row r="2008" spans="1:2" x14ac:dyDescent="0.35">
      <c r="A2008" s="50">
        <v>41061</v>
      </c>
      <c r="B2008" s="146">
        <v>0.5</v>
      </c>
    </row>
    <row r="2009" spans="1:2" x14ac:dyDescent="0.35">
      <c r="A2009" s="50">
        <v>41062</v>
      </c>
      <c r="B2009" s="146">
        <v>1.3000000000000007</v>
      </c>
    </row>
    <row r="2010" spans="1:2" x14ac:dyDescent="0.35">
      <c r="A2010" s="50">
        <v>41063</v>
      </c>
      <c r="B2010" s="146">
        <v>4</v>
      </c>
    </row>
    <row r="2011" spans="1:2" x14ac:dyDescent="0.35">
      <c r="A2011" s="50">
        <v>41064</v>
      </c>
      <c r="B2011" s="146">
        <v>5.5</v>
      </c>
    </row>
    <row r="2012" spans="1:2" x14ac:dyDescent="0.35">
      <c r="A2012" s="50">
        <v>41065</v>
      </c>
      <c r="B2012" s="146">
        <v>5.6</v>
      </c>
    </row>
    <row r="2013" spans="1:2" x14ac:dyDescent="0.35">
      <c r="A2013" s="50">
        <v>41066</v>
      </c>
      <c r="B2013" s="146">
        <v>3.5</v>
      </c>
    </row>
    <row r="2014" spans="1:2" x14ac:dyDescent="0.35">
      <c r="A2014" s="50">
        <v>41067</v>
      </c>
      <c r="B2014" s="146">
        <v>1.4000000000000004</v>
      </c>
    </row>
    <row r="2015" spans="1:2" x14ac:dyDescent="0.35">
      <c r="A2015" s="50">
        <v>41068</v>
      </c>
      <c r="B2015" s="146">
        <v>1</v>
      </c>
    </row>
    <row r="2016" spans="1:2" x14ac:dyDescent="0.35">
      <c r="A2016" s="50">
        <v>41069</v>
      </c>
      <c r="B2016" s="146">
        <v>2.5999999999999996</v>
      </c>
    </row>
    <row r="2017" spans="1:2" x14ac:dyDescent="0.35">
      <c r="A2017" s="50">
        <v>41070</v>
      </c>
      <c r="B2017" s="146">
        <v>2.4000000000000004</v>
      </c>
    </row>
    <row r="2018" spans="1:2" x14ac:dyDescent="0.35">
      <c r="A2018" s="50">
        <v>41071</v>
      </c>
      <c r="B2018" s="146">
        <v>2.3000000000000007</v>
      </c>
    </row>
    <row r="2019" spans="1:2" x14ac:dyDescent="0.35">
      <c r="A2019" s="50">
        <v>41072</v>
      </c>
      <c r="B2019" s="146">
        <v>1.8000000000000007</v>
      </c>
    </row>
    <row r="2020" spans="1:2" x14ac:dyDescent="0.35">
      <c r="A2020" s="50">
        <v>41073</v>
      </c>
      <c r="B2020" s="146">
        <v>3.5999999999999996</v>
      </c>
    </row>
    <row r="2021" spans="1:2" x14ac:dyDescent="0.35">
      <c r="A2021" s="50">
        <v>41074</v>
      </c>
      <c r="B2021" s="146">
        <v>3.3000000000000007</v>
      </c>
    </row>
    <row r="2022" spans="1:2" x14ac:dyDescent="0.35">
      <c r="A2022" s="50">
        <v>41075</v>
      </c>
      <c r="B2022" s="146">
        <v>2</v>
      </c>
    </row>
    <row r="2023" spans="1:2" x14ac:dyDescent="0.35">
      <c r="A2023" s="50">
        <v>41076</v>
      </c>
      <c r="B2023" s="146">
        <v>1</v>
      </c>
    </row>
    <row r="2024" spans="1:2" x14ac:dyDescent="0.35">
      <c r="A2024" s="50">
        <v>41077</v>
      </c>
      <c r="B2024" s="146">
        <v>0.69999999999999929</v>
      </c>
    </row>
    <row r="2025" spans="1:2" x14ac:dyDescent="0.35">
      <c r="A2025" s="50">
        <v>41078</v>
      </c>
      <c r="B2025" s="146">
        <v>1</v>
      </c>
    </row>
    <row r="2026" spans="1:2" x14ac:dyDescent="0.35">
      <c r="A2026" s="50">
        <v>41079</v>
      </c>
      <c r="B2026" s="146">
        <v>1.0999999999999996</v>
      </c>
    </row>
    <row r="2027" spans="1:2" x14ac:dyDescent="0.35">
      <c r="A2027" s="50">
        <v>41080</v>
      </c>
      <c r="B2027" s="146">
        <v>0</v>
      </c>
    </row>
    <row r="2028" spans="1:2" x14ac:dyDescent="0.35">
      <c r="A2028" s="50">
        <v>41081</v>
      </c>
      <c r="B2028" s="146">
        <v>0</v>
      </c>
    </row>
    <row r="2029" spans="1:2" x14ac:dyDescent="0.35">
      <c r="A2029" s="50">
        <v>41082</v>
      </c>
      <c r="B2029" s="146">
        <v>0</v>
      </c>
    </row>
    <row r="2030" spans="1:2" x14ac:dyDescent="0.35">
      <c r="A2030" s="50">
        <v>41083</v>
      </c>
      <c r="B2030" s="146">
        <v>0.69999999999999929</v>
      </c>
    </row>
    <row r="2031" spans="1:2" x14ac:dyDescent="0.35">
      <c r="A2031" s="50">
        <v>41084</v>
      </c>
      <c r="B2031" s="146">
        <v>2.0999999999999996</v>
      </c>
    </row>
    <row r="2032" spans="1:2" x14ac:dyDescent="0.35">
      <c r="A2032" s="50">
        <v>41085</v>
      </c>
      <c r="B2032" s="146">
        <v>1.6999999999999993</v>
      </c>
    </row>
    <row r="2033" spans="1:2" x14ac:dyDescent="0.35">
      <c r="A2033" s="50">
        <v>41086</v>
      </c>
      <c r="B2033" s="146">
        <v>0</v>
      </c>
    </row>
    <row r="2034" spans="1:2" x14ac:dyDescent="0.35">
      <c r="A2034" s="50">
        <v>41087</v>
      </c>
      <c r="B2034" s="146">
        <v>0</v>
      </c>
    </row>
    <row r="2035" spans="1:2" x14ac:dyDescent="0.35">
      <c r="A2035" s="50">
        <v>41088</v>
      </c>
      <c r="B2035" s="146">
        <v>0</v>
      </c>
    </row>
    <row r="2036" spans="1:2" x14ac:dyDescent="0.35">
      <c r="A2036" s="50">
        <v>41089</v>
      </c>
      <c r="B2036" s="146">
        <v>0</v>
      </c>
    </row>
    <row r="2037" spans="1:2" x14ac:dyDescent="0.35">
      <c r="A2037" s="50">
        <v>41090</v>
      </c>
      <c r="B2037" s="147">
        <v>0</v>
      </c>
    </row>
    <row r="2038" spans="1:2" x14ac:dyDescent="0.35">
      <c r="A2038" s="50">
        <v>41091</v>
      </c>
      <c r="B2038" s="146">
        <v>0</v>
      </c>
    </row>
    <row r="2039" spans="1:2" x14ac:dyDescent="0.35">
      <c r="A2039" s="50">
        <v>41092</v>
      </c>
      <c r="B2039" s="146">
        <v>0</v>
      </c>
    </row>
    <row r="2040" spans="1:2" x14ac:dyDescent="0.35">
      <c r="A2040" s="50">
        <v>41093</v>
      </c>
      <c r="B2040" s="146">
        <v>0</v>
      </c>
    </row>
    <row r="2041" spans="1:2" x14ac:dyDescent="0.35">
      <c r="A2041" s="50">
        <v>41094</v>
      </c>
      <c r="B2041" s="146">
        <v>0</v>
      </c>
    </row>
    <row r="2042" spans="1:2" x14ac:dyDescent="0.35">
      <c r="A2042" s="50">
        <v>41095</v>
      </c>
      <c r="B2042" s="146">
        <v>0</v>
      </c>
    </row>
    <row r="2043" spans="1:2" x14ac:dyDescent="0.35">
      <c r="A2043" s="50">
        <v>41096</v>
      </c>
      <c r="B2043" s="146">
        <v>0</v>
      </c>
    </row>
    <row r="2044" spans="1:2" x14ac:dyDescent="0.35">
      <c r="A2044" s="50">
        <v>41097</v>
      </c>
      <c r="B2044" s="146">
        <v>0</v>
      </c>
    </row>
    <row r="2045" spans="1:2" x14ac:dyDescent="0.35">
      <c r="A2045" s="50">
        <v>41098</v>
      </c>
      <c r="B2045" s="146">
        <v>0</v>
      </c>
    </row>
    <row r="2046" spans="1:2" x14ac:dyDescent="0.35">
      <c r="A2046" s="50">
        <v>41099</v>
      </c>
      <c r="B2046" s="146">
        <v>0</v>
      </c>
    </row>
    <row r="2047" spans="1:2" x14ac:dyDescent="0.35">
      <c r="A2047" s="50">
        <v>41100</v>
      </c>
      <c r="B2047" s="146">
        <v>0.59999999999999964</v>
      </c>
    </row>
    <row r="2048" spans="1:2" x14ac:dyDescent="0.35">
      <c r="A2048" s="50">
        <v>41101</v>
      </c>
      <c r="B2048" s="146">
        <v>1.0999999999999996</v>
      </c>
    </row>
    <row r="2049" spans="1:2" x14ac:dyDescent="0.35">
      <c r="A2049" s="50">
        <v>41102</v>
      </c>
      <c r="B2049" s="146">
        <v>1.4000000000000004</v>
      </c>
    </row>
    <row r="2050" spans="1:2" x14ac:dyDescent="0.35">
      <c r="A2050" s="50">
        <v>41103</v>
      </c>
      <c r="B2050" s="146">
        <v>1.4000000000000004</v>
      </c>
    </row>
    <row r="2051" spans="1:2" x14ac:dyDescent="0.35">
      <c r="A2051" s="50">
        <v>41104</v>
      </c>
      <c r="B2051" s="146">
        <v>1.6999999999999993</v>
      </c>
    </row>
    <row r="2052" spans="1:2" x14ac:dyDescent="0.35">
      <c r="A2052" s="50">
        <v>41105</v>
      </c>
      <c r="B2052" s="146">
        <v>2.0999999999999996</v>
      </c>
    </row>
    <row r="2053" spans="1:2" x14ac:dyDescent="0.35">
      <c r="A2053" s="50">
        <v>41106</v>
      </c>
      <c r="B2053" s="146">
        <v>2.3000000000000007</v>
      </c>
    </row>
    <row r="2054" spans="1:2" x14ac:dyDescent="0.35">
      <c r="A2054" s="50">
        <v>41107</v>
      </c>
      <c r="B2054" s="146">
        <v>0.59999999999999964</v>
      </c>
    </row>
    <row r="2055" spans="1:2" x14ac:dyDescent="0.35">
      <c r="A2055" s="50">
        <v>41108</v>
      </c>
      <c r="B2055" s="146">
        <v>0</v>
      </c>
    </row>
    <row r="2056" spans="1:2" x14ac:dyDescent="0.35">
      <c r="A2056" s="50">
        <v>41109</v>
      </c>
      <c r="B2056" s="146">
        <v>0</v>
      </c>
    </row>
    <row r="2057" spans="1:2" x14ac:dyDescent="0.35">
      <c r="A2057" s="50">
        <v>41110</v>
      </c>
      <c r="B2057" s="146">
        <v>1</v>
      </c>
    </row>
    <row r="2058" spans="1:2" x14ac:dyDescent="0.35">
      <c r="A2058" s="50">
        <v>41111</v>
      </c>
      <c r="B2058" s="146">
        <v>1.6999999999999993</v>
      </c>
    </row>
    <row r="2059" spans="1:2" x14ac:dyDescent="0.35">
      <c r="A2059" s="50">
        <v>41112</v>
      </c>
      <c r="B2059" s="146">
        <v>1.1999999999999993</v>
      </c>
    </row>
    <row r="2060" spans="1:2" x14ac:dyDescent="0.35">
      <c r="A2060" s="50">
        <v>41113</v>
      </c>
      <c r="B2060" s="146">
        <v>0</v>
      </c>
    </row>
    <row r="2061" spans="1:2" x14ac:dyDescent="0.35">
      <c r="A2061" s="50">
        <v>41114</v>
      </c>
      <c r="B2061" s="146">
        <v>0</v>
      </c>
    </row>
    <row r="2062" spans="1:2" x14ac:dyDescent="0.35">
      <c r="A2062" s="50">
        <v>41115</v>
      </c>
      <c r="B2062" s="146">
        <v>0</v>
      </c>
    </row>
    <row r="2063" spans="1:2" x14ac:dyDescent="0.35">
      <c r="A2063" s="50">
        <v>41116</v>
      </c>
      <c r="B2063" s="146">
        <v>0</v>
      </c>
    </row>
    <row r="2064" spans="1:2" x14ac:dyDescent="0.35">
      <c r="A2064" s="50">
        <v>41117</v>
      </c>
      <c r="B2064" s="146">
        <v>0</v>
      </c>
    </row>
    <row r="2065" spans="1:2" x14ac:dyDescent="0.35">
      <c r="A2065" s="50">
        <v>41118</v>
      </c>
      <c r="B2065" s="146">
        <v>0</v>
      </c>
    </row>
    <row r="2066" spans="1:2" x14ac:dyDescent="0.35">
      <c r="A2066" s="50">
        <v>41119</v>
      </c>
      <c r="B2066" s="146">
        <v>0</v>
      </c>
    </row>
    <row r="2067" spans="1:2" x14ac:dyDescent="0.35">
      <c r="A2067" s="50">
        <v>41120</v>
      </c>
      <c r="B2067" s="146">
        <v>1.4000000000000004</v>
      </c>
    </row>
    <row r="2068" spans="1:2" x14ac:dyDescent="0.35">
      <c r="A2068" s="50">
        <v>41121</v>
      </c>
      <c r="B2068" s="147">
        <v>1.0999999999999996</v>
      </c>
    </row>
    <row r="2069" spans="1:2" x14ac:dyDescent="0.35">
      <c r="A2069" s="50">
        <v>41122</v>
      </c>
      <c r="B2069" s="146">
        <v>0</v>
      </c>
    </row>
    <row r="2070" spans="1:2" x14ac:dyDescent="0.35">
      <c r="A2070" s="50">
        <v>41123</v>
      </c>
      <c r="B2070" s="146">
        <v>0</v>
      </c>
    </row>
    <row r="2071" spans="1:2" x14ac:dyDescent="0.35">
      <c r="A2071" s="50">
        <v>41124</v>
      </c>
      <c r="B2071" s="146">
        <v>0</v>
      </c>
    </row>
    <row r="2072" spans="1:2" x14ac:dyDescent="0.35">
      <c r="A2072" s="50">
        <v>41125</v>
      </c>
      <c r="B2072" s="146">
        <v>0</v>
      </c>
    </row>
    <row r="2073" spans="1:2" x14ac:dyDescent="0.35">
      <c r="A2073" s="50">
        <v>41126</v>
      </c>
      <c r="B2073" s="146">
        <v>0</v>
      </c>
    </row>
    <row r="2074" spans="1:2" x14ac:dyDescent="0.35">
      <c r="A2074" s="50">
        <v>41127</v>
      </c>
      <c r="B2074" s="146">
        <v>0</v>
      </c>
    </row>
    <row r="2075" spans="1:2" x14ac:dyDescent="0.35">
      <c r="A2075" s="50">
        <v>41128</v>
      </c>
      <c r="B2075" s="146">
        <v>0.30000000000000071</v>
      </c>
    </row>
    <row r="2076" spans="1:2" x14ac:dyDescent="0.35">
      <c r="A2076" s="50">
        <v>41129</v>
      </c>
      <c r="B2076" s="146">
        <v>0.59999999999999964</v>
      </c>
    </row>
    <row r="2077" spans="1:2" x14ac:dyDescent="0.35">
      <c r="A2077" s="50">
        <v>41130</v>
      </c>
      <c r="B2077" s="146">
        <v>0</v>
      </c>
    </row>
    <row r="2078" spans="1:2" x14ac:dyDescent="0.35">
      <c r="A2078" s="50">
        <v>41131</v>
      </c>
      <c r="B2078" s="146">
        <v>0</v>
      </c>
    </row>
    <row r="2079" spans="1:2" x14ac:dyDescent="0.35">
      <c r="A2079" s="50">
        <v>41132</v>
      </c>
      <c r="B2079" s="146">
        <v>0</v>
      </c>
    </row>
    <row r="2080" spans="1:2" x14ac:dyDescent="0.35">
      <c r="A2080" s="50">
        <v>41133</v>
      </c>
      <c r="B2080" s="146">
        <v>0</v>
      </c>
    </row>
    <row r="2081" spans="1:2" x14ac:dyDescent="0.35">
      <c r="A2081" s="50">
        <v>41134</v>
      </c>
      <c r="B2081" s="146">
        <v>0</v>
      </c>
    </row>
    <row r="2082" spans="1:2" x14ac:dyDescent="0.35">
      <c r="A2082" s="50">
        <v>41135</v>
      </c>
      <c r="B2082" s="146">
        <v>0</v>
      </c>
    </row>
    <row r="2083" spans="1:2" x14ac:dyDescent="0.35">
      <c r="A2083" s="50">
        <v>41136</v>
      </c>
      <c r="B2083" s="146">
        <v>0</v>
      </c>
    </row>
    <row r="2084" spans="1:2" x14ac:dyDescent="0.35">
      <c r="A2084" s="50">
        <v>41137</v>
      </c>
      <c r="B2084" s="146">
        <v>0</v>
      </c>
    </row>
    <row r="2085" spans="1:2" x14ac:dyDescent="0.35">
      <c r="A2085" s="50">
        <v>41138</v>
      </c>
      <c r="B2085" s="146">
        <v>0</v>
      </c>
    </row>
    <row r="2086" spans="1:2" x14ac:dyDescent="0.35">
      <c r="A2086" s="50">
        <v>41139</v>
      </c>
      <c r="B2086" s="146">
        <v>0</v>
      </c>
    </row>
    <row r="2087" spans="1:2" x14ac:dyDescent="0.35">
      <c r="A2087" s="50">
        <v>41140</v>
      </c>
      <c r="B2087" s="146">
        <v>0</v>
      </c>
    </row>
    <row r="2088" spans="1:2" x14ac:dyDescent="0.35">
      <c r="A2088" s="50">
        <v>41141</v>
      </c>
      <c r="B2088" s="146">
        <v>0</v>
      </c>
    </row>
    <row r="2089" spans="1:2" x14ac:dyDescent="0.35">
      <c r="A2089" s="50">
        <v>41142</v>
      </c>
      <c r="B2089" s="146">
        <v>0</v>
      </c>
    </row>
    <row r="2090" spans="1:2" x14ac:dyDescent="0.35">
      <c r="A2090" s="50">
        <v>41143</v>
      </c>
      <c r="B2090" s="146">
        <v>0</v>
      </c>
    </row>
    <row r="2091" spans="1:2" x14ac:dyDescent="0.35">
      <c r="A2091" s="50">
        <v>41144</v>
      </c>
      <c r="B2091" s="146">
        <v>0</v>
      </c>
    </row>
    <row r="2092" spans="1:2" x14ac:dyDescent="0.35">
      <c r="A2092" s="50">
        <v>41145</v>
      </c>
      <c r="B2092" s="146">
        <v>0</v>
      </c>
    </row>
    <row r="2093" spans="1:2" x14ac:dyDescent="0.35">
      <c r="A2093" s="50">
        <v>41146</v>
      </c>
      <c r="B2093" s="146">
        <v>0</v>
      </c>
    </row>
    <row r="2094" spans="1:2" x14ac:dyDescent="0.35">
      <c r="A2094" s="50">
        <v>41147</v>
      </c>
      <c r="B2094" s="146">
        <v>0</v>
      </c>
    </row>
    <row r="2095" spans="1:2" x14ac:dyDescent="0.35">
      <c r="A2095" s="50">
        <v>41148</v>
      </c>
      <c r="B2095" s="146">
        <v>0</v>
      </c>
    </row>
    <row r="2096" spans="1:2" x14ac:dyDescent="0.35">
      <c r="A2096" s="50">
        <v>41149</v>
      </c>
      <c r="B2096" s="146">
        <v>0</v>
      </c>
    </row>
    <row r="2097" spans="1:2" x14ac:dyDescent="0.35">
      <c r="A2097" s="50">
        <v>41150</v>
      </c>
      <c r="B2097" s="146">
        <v>0</v>
      </c>
    </row>
    <row r="2098" spans="1:2" x14ac:dyDescent="0.35">
      <c r="A2098" s="50">
        <v>41151</v>
      </c>
      <c r="B2098" s="146">
        <v>0</v>
      </c>
    </row>
    <row r="2099" spans="1:2" x14ac:dyDescent="0.35">
      <c r="A2099" s="50">
        <v>41152</v>
      </c>
      <c r="B2099" s="147">
        <v>1.5</v>
      </c>
    </row>
    <row r="2100" spans="1:2" x14ac:dyDescent="0.35">
      <c r="A2100" s="50">
        <v>41153</v>
      </c>
      <c r="B2100" s="146">
        <v>2.5999999999999996</v>
      </c>
    </row>
    <row r="2101" spans="1:2" x14ac:dyDescent="0.35">
      <c r="A2101" s="50">
        <v>41154</v>
      </c>
      <c r="B2101" s="146">
        <v>1.3000000000000007</v>
      </c>
    </row>
    <row r="2102" spans="1:2" x14ac:dyDescent="0.35">
      <c r="A2102" s="50">
        <v>41155</v>
      </c>
      <c r="B2102" s="146">
        <v>0</v>
      </c>
    </row>
    <row r="2103" spans="1:2" x14ac:dyDescent="0.35">
      <c r="A2103" s="50">
        <v>41156</v>
      </c>
      <c r="B2103" s="146">
        <v>0</v>
      </c>
    </row>
    <row r="2104" spans="1:2" x14ac:dyDescent="0.35">
      <c r="A2104" s="50">
        <v>41157</v>
      </c>
      <c r="B2104" s="146">
        <v>0</v>
      </c>
    </row>
    <row r="2105" spans="1:2" x14ac:dyDescent="0.35">
      <c r="A2105" s="50">
        <v>41158</v>
      </c>
      <c r="B2105" s="146">
        <v>0.80000000000000071</v>
      </c>
    </row>
    <row r="2106" spans="1:2" x14ac:dyDescent="0.35">
      <c r="A2106" s="50">
        <v>41159</v>
      </c>
      <c r="B2106" s="146">
        <v>0.59999999999999964</v>
      </c>
    </row>
    <row r="2107" spans="1:2" x14ac:dyDescent="0.35">
      <c r="A2107" s="50">
        <v>41160</v>
      </c>
      <c r="B2107" s="146">
        <v>0</v>
      </c>
    </row>
    <row r="2108" spans="1:2" x14ac:dyDescent="0.35">
      <c r="A2108" s="50">
        <v>41161</v>
      </c>
      <c r="B2108" s="146">
        <v>0</v>
      </c>
    </row>
    <row r="2109" spans="1:2" x14ac:dyDescent="0.35">
      <c r="A2109" s="50">
        <v>41162</v>
      </c>
      <c r="B2109" s="146">
        <v>0</v>
      </c>
    </row>
    <row r="2110" spans="1:2" x14ac:dyDescent="0.35">
      <c r="A2110" s="50">
        <v>41163</v>
      </c>
      <c r="B2110" s="146">
        <v>0</v>
      </c>
    </row>
    <row r="2111" spans="1:2" x14ac:dyDescent="0.35">
      <c r="A2111" s="50">
        <v>41164</v>
      </c>
      <c r="B2111" s="146">
        <v>1.9000000000000004</v>
      </c>
    </row>
    <row r="2112" spans="1:2" x14ac:dyDescent="0.35">
      <c r="A2112" s="50">
        <v>41165</v>
      </c>
      <c r="B2112" s="146">
        <v>2.9000000000000004</v>
      </c>
    </row>
    <row r="2113" spans="1:2" x14ac:dyDescent="0.35">
      <c r="A2113" s="50">
        <v>41166</v>
      </c>
      <c r="B2113" s="146">
        <v>2.8000000000000007</v>
      </c>
    </row>
    <row r="2114" spans="1:2" x14ac:dyDescent="0.35">
      <c r="A2114" s="50">
        <v>41167</v>
      </c>
      <c r="B2114" s="146">
        <v>2.5999999999999996</v>
      </c>
    </row>
    <row r="2115" spans="1:2" x14ac:dyDescent="0.35">
      <c r="A2115" s="50">
        <v>41168</v>
      </c>
      <c r="B2115" s="146">
        <v>1.6999999999999993</v>
      </c>
    </row>
    <row r="2116" spans="1:2" x14ac:dyDescent="0.35">
      <c r="A2116" s="50">
        <v>41169</v>
      </c>
      <c r="B2116" s="146">
        <v>1.0999999999999996</v>
      </c>
    </row>
    <row r="2117" spans="1:2" x14ac:dyDescent="0.35">
      <c r="A2117" s="50">
        <v>41170</v>
      </c>
      <c r="B2117" s="146">
        <v>1.8000000000000007</v>
      </c>
    </row>
    <row r="2118" spans="1:2" x14ac:dyDescent="0.35">
      <c r="A2118" s="50">
        <v>41171</v>
      </c>
      <c r="B2118" s="146">
        <v>4.1999999999999993</v>
      </c>
    </row>
    <row r="2119" spans="1:2" x14ac:dyDescent="0.35">
      <c r="A2119" s="50">
        <v>41172</v>
      </c>
      <c r="B2119" s="146">
        <v>5.1999999999999993</v>
      </c>
    </row>
    <row r="2120" spans="1:2" x14ac:dyDescent="0.35">
      <c r="A2120" s="50">
        <v>41173</v>
      </c>
      <c r="B2120" s="146">
        <v>5</v>
      </c>
    </row>
    <row r="2121" spans="1:2" x14ac:dyDescent="0.35">
      <c r="A2121" s="50">
        <v>41174</v>
      </c>
      <c r="B2121" s="146">
        <v>4.8000000000000007</v>
      </c>
    </row>
    <row r="2122" spans="1:2" x14ac:dyDescent="0.35">
      <c r="A2122" s="50">
        <v>41175</v>
      </c>
      <c r="B2122" s="146">
        <v>4.6999999999999993</v>
      </c>
    </row>
    <row r="2123" spans="1:2" x14ac:dyDescent="0.35">
      <c r="A2123" s="50">
        <v>41176</v>
      </c>
      <c r="B2123" s="146">
        <v>2.6999999999999993</v>
      </c>
    </row>
    <row r="2124" spans="1:2" x14ac:dyDescent="0.35">
      <c r="A2124" s="50">
        <v>41177</v>
      </c>
      <c r="B2124" s="146">
        <v>2.6999999999999993</v>
      </c>
    </row>
    <row r="2125" spans="1:2" x14ac:dyDescent="0.35">
      <c r="A2125" s="50">
        <v>41178</v>
      </c>
      <c r="B2125" s="146">
        <v>3.0999999999999996</v>
      </c>
    </row>
    <row r="2126" spans="1:2" x14ac:dyDescent="0.35">
      <c r="A2126" s="50">
        <v>41179</v>
      </c>
      <c r="B2126" s="146">
        <v>3.6999999999999993</v>
      </c>
    </row>
    <row r="2127" spans="1:2" x14ac:dyDescent="0.35">
      <c r="A2127" s="50">
        <v>41180</v>
      </c>
      <c r="B2127" s="146">
        <v>3.5999999999999996</v>
      </c>
    </row>
    <row r="2128" spans="1:2" x14ac:dyDescent="0.35">
      <c r="A2128" s="50">
        <v>41181</v>
      </c>
      <c r="B2128" s="146">
        <v>4.0999999999999996</v>
      </c>
    </row>
    <row r="2129" spans="1:2" x14ac:dyDescent="0.35">
      <c r="A2129" s="50">
        <v>41182</v>
      </c>
      <c r="B2129" s="147">
        <v>4.8000000000000007</v>
      </c>
    </row>
    <row r="2130" spans="1:2" x14ac:dyDescent="0.35">
      <c r="A2130" s="50">
        <v>41183</v>
      </c>
      <c r="B2130" s="146">
        <v>3.8000000000000007</v>
      </c>
    </row>
    <row r="2131" spans="1:2" x14ac:dyDescent="0.35">
      <c r="A2131" s="50">
        <v>41184</v>
      </c>
      <c r="B2131" s="146">
        <v>2.8000000000000007</v>
      </c>
    </row>
    <row r="2132" spans="1:2" x14ac:dyDescent="0.35">
      <c r="A2132" s="50">
        <v>41185</v>
      </c>
      <c r="B2132" s="146">
        <v>3</v>
      </c>
    </row>
    <row r="2133" spans="1:2" x14ac:dyDescent="0.35">
      <c r="A2133" s="50">
        <v>41186</v>
      </c>
      <c r="B2133" s="146">
        <v>4.1999999999999993</v>
      </c>
    </row>
    <row r="2134" spans="1:2" x14ac:dyDescent="0.35">
      <c r="A2134" s="50">
        <v>41187</v>
      </c>
      <c r="B2134" s="146">
        <v>3.3000000000000007</v>
      </c>
    </row>
    <row r="2135" spans="1:2" x14ac:dyDescent="0.35">
      <c r="A2135" s="50">
        <v>41188</v>
      </c>
      <c r="B2135" s="146">
        <v>3.6999999999999993</v>
      </c>
    </row>
    <row r="2136" spans="1:2" x14ac:dyDescent="0.35">
      <c r="A2136" s="50">
        <v>41189</v>
      </c>
      <c r="B2136" s="146">
        <v>5.6</v>
      </c>
    </row>
    <row r="2137" spans="1:2" x14ac:dyDescent="0.35">
      <c r="A2137" s="50">
        <v>41190</v>
      </c>
      <c r="B2137" s="146">
        <v>6.6</v>
      </c>
    </row>
    <row r="2138" spans="1:2" x14ac:dyDescent="0.35">
      <c r="A2138" s="50">
        <v>41191</v>
      </c>
      <c r="B2138" s="146">
        <v>6.4</v>
      </c>
    </row>
    <row r="2139" spans="1:2" x14ac:dyDescent="0.35">
      <c r="A2139" s="50">
        <v>41192</v>
      </c>
      <c r="B2139" s="146">
        <v>7.4</v>
      </c>
    </row>
    <row r="2140" spans="1:2" x14ac:dyDescent="0.35">
      <c r="A2140" s="50">
        <v>41193</v>
      </c>
      <c r="B2140" s="146">
        <v>6</v>
      </c>
    </row>
    <row r="2141" spans="1:2" x14ac:dyDescent="0.35">
      <c r="A2141" s="50">
        <v>41194</v>
      </c>
      <c r="B2141" s="146">
        <v>4.9000000000000004</v>
      </c>
    </row>
    <row r="2142" spans="1:2" x14ac:dyDescent="0.35">
      <c r="A2142" s="50">
        <v>41195</v>
      </c>
      <c r="B2142" s="146">
        <v>6.5</v>
      </c>
    </row>
    <row r="2143" spans="1:2" x14ac:dyDescent="0.35">
      <c r="A2143" s="50">
        <v>41196</v>
      </c>
      <c r="B2143" s="146">
        <v>8.3000000000000007</v>
      </c>
    </row>
    <row r="2144" spans="1:2" x14ac:dyDescent="0.35">
      <c r="A2144" s="50">
        <v>41197</v>
      </c>
      <c r="B2144" s="146">
        <v>7.5</v>
      </c>
    </row>
    <row r="2145" spans="1:2" x14ac:dyDescent="0.35">
      <c r="A2145" s="50">
        <v>41198</v>
      </c>
      <c r="B2145" s="146">
        <v>6.6999999999999993</v>
      </c>
    </row>
    <row r="2146" spans="1:2" x14ac:dyDescent="0.35">
      <c r="A2146" s="50">
        <v>41199</v>
      </c>
      <c r="B2146" s="146">
        <v>5.0999999999999996</v>
      </c>
    </row>
    <row r="2147" spans="1:2" x14ac:dyDescent="0.35">
      <c r="A2147" s="50">
        <v>41200</v>
      </c>
      <c r="B2147" s="146">
        <v>2.1999999999999993</v>
      </c>
    </row>
    <row r="2148" spans="1:2" x14ac:dyDescent="0.35">
      <c r="A2148" s="50">
        <v>41201</v>
      </c>
      <c r="B2148" s="146">
        <v>0</v>
      </c>
    </row>
    <row r="2149" spans="1:2" x14ac:dyDescent="0.35">
      <c r="A2149" s="50">
        <v>41202</v>
      </c>
      <c r="B2149" s="146">
        <v>0.30000000000000071</v>
      </c>
    </row>
    <row r="2150" spans="1:2" x14ac:dyDescent="0.35">
      <c r="A2150" s="50">
        <v>41203</v>
      </c>
      <c r="B2150" s="146">
        <v>1.3000000000000007</v>
      </c>
    </row>
    <row r="2151" spans="1:2" x14ac:dyDescent="0.35">
      <c r="A2151" s="50">
        <v>41204</v>
      </c>
      <c r="B2151" s="146">
        <v>0</v>
      </c>
    </row>
    <row r="2152" spans="1:2" x14ac:dyDescent="0.35">
      <c r="A2152" s="50">
        <v>41205</v>
      </c>
      <c r="B2152" s="146">
        <v>0.10000000000000142</v>
      </c>
    </row>
    <row r="2153" spans="1:2" x14ac:dyDescent="0.35">
      <c r="A2153" s="50">
        <v>41206</v>
      </c>
      <c r="B2153" s="146">
        <v>1.9000000000000004</v>
      </c>
    </row>
    <row r="2154" spans="1:2" x14ac:dyDescent="0.35">
      <c r="A2154" s="50">
        <v>41207</v>
      </c>
      <c r="B2154" s="146">
        <v>4.5999999999999996</v>
      </c>
    </row>
    <row r="2155" spans="1:2" x14ac:dyDescent="0.35">
      <c r="A2155" s="50">
        <v>41208</v>
      </c>
      <c r="B2155" s="146">
        <v>8.6</v>
      </c>
    </row>
    <row r="2156" spans="1:2" x14ac:dyDescent="0.35">
      <c r="A2156" s="50">
        <v>41209</v>
      </c>
      <c r="B2156" s="146">
        <v>11.6</v>
      </c>
    </row>
    <row r="2157" spans="1:2" x14ac:dyDescent="0.35">
      <c r="A2157" s="50">
        <v>41210</v>
      </c>
      <c r="B2157" s="146">
        <v>12.4</v>
      </c>
    </row>
    <row r="2158" spans="1:2" x14ac:dyDescent="0.35">
      <c r="A2158" s="50">
        <v>41211</v>
      </c>
      <c r="B2158" s="146">
        <v>11.1</v>
      </c>
    </row>
    <row r="2159" spans="1:2" x14ac:dyDescent="0.35">
      <c r="A2159" s="50">
        <v>41212</v>
      </c>
      <c r="B2159" s="146">
        <v>10</v>
      </c>
    </row>
    <row r="2160" spans="1:2" x14ac:dyDescent="0.35">
      <c r="A2160" s="50">
        <v>41213</v>
      </c>
      <c r="B2160" s="147">
        <v>8.6</v>
      </c>
    </row>
    <row r="2161" spans="1:2" x14ac:dyDescent="0.35">
      <c r="A2161" s="50">
        <v>41214</v>
      </c>
      <c r="B2161" s="146">
        <v>8.3000000000000007</v>
      </c>
    </row>
    <row r="2162" spans="1:2" x14ac:dyDescent="0.35">
      <c r="A2162" s="50">
        <v>41215</v>
      </c>
      <c r="B2162" s="146">
        <v>9.3000000000000007</v>
      </c>
    </row>
    <row r="2163" spans="1:2" x14ac:dyDescent="0.35">
      <c r="A2163" s="50">
        <v>41216</v>
      </c>
      <c r="B2163" s="146">
        <v>9.8000000000000007</v>
      </c>
    </row>
    <row r="2164" spans="1:2" x14ac:dyDescent="0.35">
      <c r="A2164" s="50">
        <v>41217</v>
      </c>
      <c r="B2164" s="146">
        <v>9.5</v>
      </c>
    </row>
    <row r="2165" spans="1:2" x14ac:dyDescent="0.35">
      <c r="A2165" s="50">
        <v>41218</v>
      </c>
      <c r="B2165" s="146">
        <v>10.199999999999999</v>
      </c>
    </row>
    <row r="2166" spans="1:2" x14ac:dyDescent="0.35">
      <c r="A2166" s="50">
        <v>41219</v>
      </c>
      <c r="B2166" s="146">
        <v>10.4</v>
      </c>
    </row>
    <row r="2167" spans="1:2" x14ac:dyDescent="0.35">
      <c r="A2167" s="50">
        <v>41220</v>
      </c>
      <c r="B2167" s="146">
        <v>8.5</v>
      </c>
    </row>
    <row r="2168" spans="1:2" x14ac:dyDescent="0.35">
      <c r="A2168" s="50">
        <v>41221</v>
      </c>
      <c r="B2168" s="146">
        <v>7.6</v>
      </c>
    </row>
    <row r="2169" spans="1:2" x14ac:dyDescent="0.35">
      <c r="A2169" s="50">
        <v>41222</v>
      </c>
      <c r="B2169" s="146">
        <v>7.5</v>
      </c>
    </row>
    <row r="2170" spans="1:2" x14ac:dyDescent="0.35">
      <c r="A2170" s="50">
        <v>41223</v>
      </c>
      <c r="B2170" s="146">
        <v>6.6999999999999993</v>
      </c>
    </row>
    <row r="2171" spans="1:2" x14ac:dyDescent="0.35">
      <c r="A2171" s="50">
        <v>41224</v>
      </c>
      <c r="B2171" s="146">
        <v>8.3000000000000007</v>
      </c>
    </row>
    <row r="2172" spans="1:2" x14ac:dyDescent="0.35">
      <c r="A2172" s="50">
        <v>41225</v>
      </c>
      <c r="B2172" s="146">
        <v>9.6999999999999993</v>
      </c>
    </row>
    <row r="2173" spans="1:2" x14ac:dyDescent="0.35">
      <c r="A2173" s="50">
        <v>41226</v>
      </c>
      <c r="B2173" s="146">
        <v>9.1999999999999993</v>
      </c>
    </row>
    <row r="2174" spans="1:2" x14ac:dyDescent="0.35">
      <c r="A2174" s="50">
        <v>41227</v>
      </c>
      <c r="B2174" s="146">
        <v>9.4</v>
      </c>
    </row>
    <row r="2175" spans="1:2" x14ac:dyDescent="0.35">
      <c r="A2175" s="50">
        <v>41228</v>
      </c>
      <c r="B2175" s="146">
        <v>10.9</v>
      </c>
    </row>
    <row r="2176" spans="1:2" x14ac:dyDescent="0.35">
      <c r="A2176" s="50">
        <v>41229</v>
      </c>
      <c r="B2176" s="146">
        <v>12</v>
      </c>
    </row>
    <row r="2177" spans="1:2" x14ac:dyDescent="0.35">
      <c r="A2177" s="50">
        <v>41230</v>
      </c>
      <c r="B2177" s="146">
        <v>10.9</v>
      </c>
    </row>
    <row r="2178" spans="1:2" x14ac:dyDescent="0.35">
      <c r="A2178" s="50">
        <v>41231</v>
      </c>
      <c r="B2178" s="146">
        <v>9.9</v>
      </c>
    </row>
    <row r="2179" spans="1:2" x14ac:dyDescent="0.35">
      <c r="A2179" s="50">
        <v>41232</v>
      </c>
      <c r="B2179" s="146">
        <v>9.3000000000000007</v>
      </c>
    </row>
    <row r="2180" spans="1:2" x14ac:dyDescent="0.35">
      <c r="A2180" s="50">
        <v>41233</v>
      </c>
      <c r="B2180" s="146">
        <v>8.3000000000000007</v>
      </c>
    </row>
    <row r="2181" spans="1:2" x14ac:dyDescent="0.35">
      <c r="A2181" s="50">
        <v>41234</v>
      </c>
      <c r="B2181" s="146">
        <v>9</v>
      </c>
    </row>
    <row r="2182" spans="1:2" x14ac:dyDescent="0.35">
      <c r="A2182" s="50">
        <v>41235</v>
      </c>
      <c r="B2182" s="146">
        <v>9</v>
      </c>
    </row>
    <row r="2183" spans="1:2" x14ac:dyDescent="0.35">
      <c r="A2183" s="50">
        <v>41236</v>
      </c>
      <c r="B2183" s="146">
        <v>9.1</v>
      </c>
    </row>
    <row r="2184" spans="1:2" x14ac:dyDescent="0.35">
      <c r="A2184" s="50">
        <v>41237</v>
      </c>
      <c r="B2184" s="146">
        <v>8.1999999999999993</v>
      </c>
    </row>
    <row r="2185" spans="1:2" x14ac:dyDescent="0.35">
      <c r="A2185" s="50">
        <v>41238</v>
      </c>
      <c r="B2185" s="146">
        <v>7</v>
      </c>
    </row>
    <row r="2186" spans="1:2" x14ac:dyDescent="0.35">
      <c r="A2186" s="50">
        <v>41239</v>
      </c>
      <c r="B2186" s="146">
        <v>7.1</v>
      </c>
    </row>
    <row r="2187" spans="1:2" x14ac:dyDescent="0.35">
      <c r="A2187" s="50">
        <v>41240</v>
      </c>
      <c r="B2187" s="146">
        <v>8.6999999999999993</v>
      </c>
    </row>
    <row r="2188" spans="1:2" x14ac:dyDescent="0.35">
      <c r="A2188" s="50">
        <v>41241</v>
      </c>
      <c r="B2188" s="146">
        <v>10</v>
      </c>
    </row>
    <row r="2189" spans="1:2" x14ac:dyDescent="0.35">
      <c r="A2189" s="50">
        <v>41242</v>
      </c>
      <c r="B2189" s="146">
        <v>11.2</v>
      </c>
    </row>
    <row r="2190" spans="1:2" x14ac:dyDescent="0.35">
      <c r="A2190" s="50">
        <v>41243</v>
      </c>
      <c r="B2190" s="147">
        <v>13.9</v>
      </c>
    </row>
    <row r="2191" spans="1:2" x14ac:dyDescent="0.35">
      <c r="A2191" s="50">
        <v>41244</v>
      </c>
      <c r="B2191" s="146">
        <v>14.3</v>
      </c>
    </row>
    <row r="2192" spans="1:2" x14ac:dyDescent="0.35">
      <c r="A2192" s="50">
        <v>41245</v>
      </c>
      <c r="B2192" s="146">
        <v>15</v>
      </c>
    </row>
    <row r="2193" spans="1:2" x14ac:dyDescent="0.35">
      <c r="A2193" s="50">
        <v>41246</v>
      </c>
      <c r="B2193" s="146">
        <v>14.2</v>
      </c>
    </row>
    <row r="2194" spans="1:2" x14ac:dyDescent="0.35">
      <c r="A2194" s="50">
        <v>41247</v>
      </c>
      <c r="B2194" s="146">
        <v>13.3</v>
      </c>
    </row>
    <row r="2195" spans="1:2" x14ac:dyDescent="0.35">
      <c r="A2195" s="50">
        <v>41248</v>
      </c>
      <c r="B2195" s="146">
        <v>14.1</v>
      </c>
    </row>
    <row r="2196" spans="1:2" x14ac:dyDescent="0.35">
      <c r="A2196" s="50">
        <v>41249</v>
      </c>
      <c r="B2196" s="146">
        <v>15.5</v>
      </c>
    </row>
    <row r="2197" spans="1:2" x14ac:dyDescent="0.35">
      <c r="A2197" s="50">
        <v>41250</v>
      </c>
      <c r="B2197" s="146">
        <v>15.6</v>
      </c>
    </row>
    <row r="2198" spans="1:2" x14ac:dyDescent="0.35">
      <c r="A2198" s="50">
        <v>41251</v>
      </c>
      <c r="B2198" s="146">
        <v>16.3</v>
      </c>
    </row>
    <row r="2199" spans="1:2" x14ac:dyDescent="0.35">
      <c r="A2199" s="50">
        <v>41252</v>
      </c>
      <c r="B2199" s="146">
        <v>14.2</v>
      </c>
    </row>
    <row r="2200" spans="1:2" x14ac:dyDescent="0.35">
      <c r="A2200" s="50">
        <v>41253</v>
      </c>
      <c r="B2200" s="146">
        <v>13.5</v>
      </c>
    </row>
    <row r="2201" spans="1:2" x14ac:dyDescent="0.35">
      <c r="A2201" s="50">
        <v>41254</v>
      </c>
      <c r="B2201" s="146">
        <v>15.6</v>
      </c>
    </row>
    <row r="2202" spans="1:2" x14ac:dyDescent="0.35">
      <c r="A2202" s="50">
        <v>41255</v>
      </c>
      <c r="B2202" s="146">
        <v>17.2</v>
      </c>
    </row>
    <row r="2203" spans="1:2" x14ac:dyDescent="0.35">
      <c r="A2203" s="50">
        <v>41256</v>
      </c>
      <c r="B2203" s="146">
        <v>17.2</v>
      </c>
    </row>
    <row r="2204" spans="1:2" x14ac:dyDescent="0.35">
      <c r="A2204" s="50">
        <v>41257</v>
      </c>
      <c r="B2204" s="146">
        <v>12.8</v>
      </c>
    </row>
    <row r="2205" spans="1:2" x14ac:dyDescent="0.35">
      <c r="A2205" s="50">
        <v>41258</v>
      </c>
      <c r="B2205" s="146">
        <v>9.3000000000000007</v>
      </c>
    </row>
    <row r="2206" spans="1:2" x14ac:dyDescent="0.35">
      <c r="A2206" s="50">
        <v>41259</v>
      </c>
      <c r="B2206" s="146">
        <v>8.6</v>
      </c>
    </row>
    <row r="2207" spans="1:2" x14ac:dyDescent="0.35">
      <c r="A2207" s="50">
        <v>41260</v>
      </c>
      <c r="B2207" s="146">
        <v>9.3000000000000007</v>
      </c>
    </row>
    <row r="2208" spans="1:2" x14ac:dyDescent="0.35">
      <c r="A2208" s="50">
        <v>41261</v>
      </c>
      <c r="B2208" s="146">
        <v>10.5</v>
      </c>
    </row>
    <row r="2209" spans="1:2" x14ac:dyDescent="0.35">
      <c r="A2209" s="50">
        <v>41262</v>
      </c>
      <c r="B2209" s="146">
        <v>10.9</v>
      </c>
    </row>
    <row r="2210" spans="1:2" x14ac:dyDescent="0.35">
      <c r="A2210" s="50">
        <v>41263</v>
      </c>
      <c r="B2210" s="146">
        <v>11.7</v>
      </c>
    </row>
    <row r="2211" spans="1:2" x14ac:dyDescent="0.35">
      <c r="A2211" s="50">
        <v>41264</v>
      </c>
      <c r="B2211" s="146">
        <v>9.9</v>
      </c>
    </row>
    <row r="2212" spans="1:2" x14ac:dyDescent="0.35">
      <c r="A2212" s="50">
        <v>41265</v>
      </c>
      <c r="B2212" s="146">
        <v>9</v>
      </c>
    </row>
    <row r="2213" spans="1:2" x14ac:dyDescent="0.35">
      <c r="A2213" s="50">
        <v>41266</v>
      </c>
      <c r="B2213" s="146">
        <v>6.8000000000000007</v>
      </c>
    </row>
    <row r="2214" spans="1:2" x14ac:dyDescent="0.35">
      <c r="A2214" s="50">
        <v>41267</v>
      </c>
      <c r="B2214" s="146">
        <v>5.6999999999999993</v>
      </c>
    </row>
    <row r="2215" spans="1:2" x14ac:dyDescent="0.35">
      <c r="A2215" s="50">
        <v>41268</v>
      </c>
      <c r="B2215" s="146">
        <v>6.3000000000000007</v>
      </c>
    </row>
    <row r="2216" spans="1:2" x14ac:dyDescent="0.35">
      <c r="A2216" s="50">
        <v>41269</v>
      </c>
      <c r="B2216" s="146">
        <v>7.9</v>
      </c>
    </row>
    <row r="2217" spans="1:2" x14ac:dyDescent="0.35">
      <c r="A2217" s="50">
        <v>41270</v>
      </c>
      <c r="B2217" s="146">
        <v>8.6</v>
      </c>
    </row>
    <row r="2218" spans="1:2" x14ac:dyDescent="0.35">
      <c r="A2218" s="50">
        <v>41271</v>
      </c>
      <c r="B2218" s="146">
        <v>9</v>
      </c>
    </row>
    <row r="2219" spans="1:2" x14ac:dyDescent="0.35">
      <c r="A2219" s="50">
        <v>41272</v>
      </c>
      <c r="B2219" s="146">
        <v>7.1</v>
      </c>
    </row>
    <row r="2220" spans="1:2" x14ac:dyDescent="0.35">
      <c r="A2220" s="50">
        <v>41273</v>
      </c>
      <c r="B2220" s="146">
        <v>8.1999999999999993</v>
      </c>
    </row>
    <row r="2221" spans="1:2" x14ac:dyDescent="0.35">
      <c r="A2221" s="50">
        <v>41274</v>
      </c>
      <c r="B2221" s="146">
        <v>8.1</v>
      </c>
    </row>
    <row r="2222" spans="1:2" x14ac:dyDescent="0.35">
      <c r="A2222" s="50">
        <v>41275</v>
      </c>
      <c r="B2222" s="146">
        <v>9.5</v>
      </c>
    </row>
    <row r="2223" spans="1:2" x14ac:dyDescent="0.35">
      <c r="A2223" s="50">
        <v>41276</v>
      </c>
      <c r="B2223" s="146">
        <v>10.5</v>
      </c>
    </row>
    <row r="2224" spans="1:2" x14ac:dyDescent="0.35">
      <c r="A2224" s="50">
        <v>41277</v>
      </c>
      <c r="B2224" s="146">
        <v>8.8000000000000007</v>
      </c>
    </row>
    <row r="2225" spans="1:2" x14ac:dyDescent="0.35">
      <c r="A2225" s="50">
        <v>41278</v>
      </c>
      <c r="B2225" s="146">
        <v>8.1</v>
      </c>
    </row>
    <row r="2226" spans="1:2" x14ac:dyDescent="0.35">
      <c r="A2226" s="50">
        <v>41279</v>
      </c>
      <c r="B2226" s="146">
        <v>8.6999999999999993</v>
      </c>
    </row>
    <row r="2227" spans="1:2" x14ac:dyDescent="0.35">
      <c r="A2227" s="50">
        <v>41280</v>
      </c>
      <c r="B2227" s="146">
        <v>8.8000000000000007</v>
      </c>
    </row>
    <row r="2228" spans="1:2" x14ac:dyDescent="0.35">
      <c r="A2228" s="50">
        <v>41281</v>
      </c>
      <c r="B2228" s="146">
        <v>9.1</v>
      </c>
    </row>
    <row r="2229" spans="1:2" x14ac:dyDescent="0.35">
      <c r="A2229" s="50">
        <v>41282</v>
      </c>
      <c r="B2229" s="146">
        <v>10.1</v>
      </c>
    </row>
    <row r="2230" spans="1:2" x14ac:dyDescent="0.35">
      <c r="A2230" s="50">
        <v>41283</v>
      </c>
      <c r="B2230" s="146">
        <v>11.1</v>
      </c>
    </row>
    <row r="2231" spans="1:2" x14ac:dyDescent="0.35">
      <c r="A2231" s="50">
        <v>41284</v>
      </c>
      <c r="B2231" s="146">
        <v>12</v>
      </c>
    </row>
    <row r="2232" spans="1:2" x14ac:dyDescent="0.35">
      <c r="A2232" s="50">
        <v>41285</v>
      </c>
      <c r="B2232" s="146">
        <v>14.1</v>
      </c>
    </row>
    <row r="2233" spans="1:2" x14ac:dyDescent="0.35">
      <c r="A2233" s="50">
        <v>41286</v>
      </c>
      <c r="B2233" s="146">
        <v>16.100000000000001</v>
      </c>
    </row>
    <row r="2234" spans="1:2" x14ac:dyDescent="0.35">
      <c r="A2234" s="50">
        <v>41287</v>
      </c>
      <c r="B2234" s="146">
        <v>17.600000000000001</v>
      </c>
    </row>
    <row r="2235" spans="1:2" x14ac:dyDescent="0.35">
      <c r="A2235" s="50">
        <v>41288</v>
      </c>
      <c r="B2235" s="146">
        <v>18.600000000000001</v>
      </c>
    </row>
    <row r="2236" spans="1:2" x14ac:dyDescent="0.35">
      <c r="A2236" s="50">
        <v>41289</v>
      </c>
      <c r="B2236" s="146">
        <v>18.399999999999999</v>
      </c>
    </row>
    <row r="2237" spans="1:2" x14ac:dyDescent="0.35">
      <c r="A2237" s="50">
        <v>41290</v>
      </c>
      <c r="B2237" s="146">
        <v>20.2</v>
      </c>
    </row>
    <row r="2238" spans="1:2" x14ac:dyDescent="0.35">
      <c r="A2238" s="50">
        <v>41291</v>
      </c>
      <c r="B2238" s="146">
        <v>21.4</v>
      </c>
    </row>
    <row r="2239" spans="1:2" x14ac:dyDescent="0.35">
      <c r="A2239" s="50">
        <v>41292</v>
      </c>
      <c r="B2239" s="146">
        <v>20.3</v>
      </c>
    </row>
    <row r="2240" spans="1:2" x14ac:dyDescent="0.35">
      <c r="A2240" s="50">
        <v>41293</v>
      </c>
      <c r="B2240" s="146">
        <v>19.600000000000001</v>
      </c>
    </row>
    <row r="2241" spans="1:2" x14ac:dyDescent="0.35">
      <c r="A2241" s="50">
        <v>41294</v>
      </c>
      <c r="B2241" s="146">
        <v>20.2</v>
      </c>
    </row>
    <row r="2242" spans="1:2" x14ac:dyDescent="0.35">
      <c r="A2242" s="50">
        <v>41295</v>
      </c>
      <c r="B2242" s="146">
        <v>18.399999999999999</v>
      </c>
    </row>
    <row r="2243" spans="1:2" x14ac:dyDescent="0.35">
      <c r="A2243" s="50">
        <v>41296</v>
      </c>
      <c r="B2243" s="146">
        <v>17.600000000000001</v>
      </c>
    </row>
    <row r="2244" spans="1:2" x14ac:dyDescent="0.35">
      <c r="A2244" s="50">
        <v>41297</v>
      </c>
      <c r="B2244" s="146">
        <v>19.2</v>
      </c>
    </row>
    <row r="2245" spans="1:2" x14ac:dyDescent="0.35">
      <c r="A2245" s="50">
        <v>41298</v>
      </c>
      <c r="B2245" s="146">
        <v>20.399999999999999</v>
      </c>
    </row>
    <row r="2246" spans="1:2" x14ac:dyDescent="0.35">
      <c r="A2246" s="50">
        <v>41299</v>
      </c>
      <c r="B2246" s="146">
        <v>20.100000000000001</v>
      </c>
    </row>
    <row r="2247" spans="1:2" x14ac:dyDescent="0.35">
      <c r="A2247" s="50">
        <v>41300</v>
      </c>
      <c r="B2247" s="146">
        <v>18.8</v>
      </c>
    </row>
    <row r="2248" spans="1:2" x14ac:dyDescent="0.35">
      <c r="A2248" s="50">
        <v>41301</v>
      </c>
      <c r="B2248" s="146">
        <v>14.7</v>
      </c>
    </row>
    <row r="2249" spans="1:2" x14ac:dyDescent="0.35">
      <c r="A2249" s="50">
        <v>41302</v>
      </c>
      <c r="B2249" s="146">
        <v>12</v>
      </c>
    </row>
    <row r="2250" spans="1:2" x14ac:dyDescent="0.35">
      <c r="A2250" s="50">
        <v>41303</v>
      </c>
      <c r="B2250" s="146">
        <v>7.9</v>
      </c>
    </row>
    <row r="2251" spans="1:2" x14ac:dyDescent="0.35">
      <c r="A2251" s="50">
        <v>41304</v>
      </c>
      <c r="B2251" s="146">
        <v>6.1</v>
      </c>
    </row>
    <row r="2252" spans="1:2" x14ac:dyDescent="0.35">
      <c r="A2252" s="50">
        <v>41305</v>
      </c>
      <c r="B2252" s="147">
        <v>7.6</v>
      </c>
    </row>
    <row r="2253" spans="1:2" x14ac:dyDescent="0.35">
      <c r="A2253" s="50">
        <v>41306</v>
      </c>
      <c r="B2253" s="146">
        <v>9.8000000000000007</v>
      </c>
    </row>
    <row r="2254" spans="1:2" x14ac:dyDescent="0.35">
      <c r="A2254" s="50">
        <v>41307</v>
      </c>
      <c r="B2254" s="146">
        <v>12.1</v>
      </c>
    </row>
    <row r="2255" spans="1:2" x14ac:dyDescent="0.35">
      <c r="A2255" s="50">
        <v>41308</v>
      </c>
      <c r="B2255" s="146">
        <v>12.8</v>
      </c>
    </row>
    <row r="2256" spans="1:2" x14ac:dyDescent="0.35">
      <c r="A2256" s="50">
        <v>41309</v>
      </c>
      <c r="B2256" s="146">
        <v>10.6</v>
      </c>
    </row>
    <row r="2257" spans="1:2" x14ac:dyDescent="0.35">
      <c r="A2257" s="50">
        <v>41310</v>
      </c>
      <c r="B2257" s="146">
        <v>11.9</v>
      </c>
    </row>
    <row r="2258" spans="1:2" x14ac:dyDescent="0.35">
      <c r="A2258" s="50">
        <v>41311</v>
      </c>
      <c r="B2258" s="146">
        <v>13.4</v>
      </c>
    </row>
    <row r="2259" spans="1:2" x14ac:dyDescent="0.35">
      <c r="A2259" s="50">
        <v>41312</v>
      </c>
      <c r="B2259" s="146">
        <v>14.7</v>
      </c>
    </row>
    <row r="2260" spans="1:2" x14ac:dyDescent="0.35">
      <c r="A2260" s="50">
        <v>41313</v>
      </c>
      <c r="B2260" s="146">
        <v>15.5</v>
      </c>
    </row>
    <row r="2261" spans="1:2" x14ac:dyDescent="0.35">
      <c r="A2261" s="50">
        <v>41314</v>
      </c>
      <c r="B2261" s="146">
        <v>16.399999999999999</v>
      </c>
    </row>
    <row r="2262" spans="1:2" x14ac:dyDescent="0.35">
      <c r="A2262" s="50">
        <v>41315</v>
      </c>
      <c r="B2262" s="146">
        <v>16.7</v>
      </c>
    </row>
    <row r="2263" spans="1:2" x14ac:dyDescent="0.35">
      <c r="A2263" s="50">
        <v>41316</v>
      </c>
      <c r="B2263" s="146">
        <v>17.100000000000001</v>
      </c>
    </row>
    <row r="2264" spans="1:2" x14ac:dyDescent="0.35">
      <c r="A2264" s="50">
        <v>41317</v>
      </c>
      <c r="B2264" s="146">
        <v>17.8</v>
      </c>
    </row>
    <row r="2265" spans="1:2" x14ac:dyDescent="0.35">
      <c r="A2265" s="50">
        <v>41318</v>
      </c>
      <c r="B2265" s="146">
        <v>17.399999999999999</v>
      </c>
    </row>
    <row r="2266" spans="1:2" x14ac:dyDescent="0.35">
      <c r="A2266" s="50">
        <v>41319</v>
      </c>
      <c r="B2266" s="146">
        <v>17</v>
      </c>
    </row>
    <row r="2267" spans="1:2" x14ac:dyDescent="0.35">
      <c r="A2267" s="50">
        <v>41320</v>
      </c>
      <c r="B2267" s="146">
        <v>14.2</v>
      </c>
    </row>
    <row r="2268" spans="1:2" x14ac:dyDescent="0.35">
      <c r="A2268" s="50">
        <v>41321</v>
      </c>
      <c r="B2268" s="146">
        <v>12.7</v>
      </c>
    </row>
    <row r="2269" spans="1:2" x14ac:dyDescent="0.35">
      <c r="A2269" s="50">
        <v>41322</v>
      </c>
      <c r="B2269" s="146">
        <v>13.2</v>
      </c>
    </row>
    <row r="2270" spans="1:2" x14ac:dyDescent="0.35">
      <c r="A2270" s="50">
        <v>41323</v>
      </c>
      <c r="B2270" s="146">
        <v>14.1</v>
      </c>
    </row>
    <row r="2271" spans="1:2" x14ac:dyDescent="0.35">
      <c r="A2271" s="50">
        <v>41324</v>
      </c>
      <c r="B2271" s="146">
        <v>14</v>
      </c>
    </row>
    <row r="2272" spans="1:2" x14ac:dyDescent="0.35">
      <c r="A2272" s="50">
        <v>41325</v>
      </c>
      <c r="B2272" s="146">
        <v>15</v>
      </c>
    </row>
    <row r="2273" spans="1:2" x14ac:dyDescent="0.35">
      <c r="A2273" s="50">
        <v>41326</v>
      </c>
      <c r="B2273" s="146">
        <v>17</v>
      </c>
    </row>
    <row r="2274" spans="1:2" x14ac:dyDescent="0.35">
      <c r="A2274" s="50">
        <v>41327</v>
      </c>
      <c r="B2274" s="146">
        <v>18.399999999999999</v>
      </c>
    </row>
    <row r="2275" spans="1:2" x14ac:dyDescent="0.35">
      <c r="A2275" s="50">
        <v>41328</v>
      </c>
      <c r="B2275" s="146">
        <v>18.899999999999999</v>
      </c>
    </row>
    <row r="2276" spans="1:2" x14ac:dyDescent="0.35">
      <c r="A2276" s="50">
        <v>41329</v>
      </c>
      <c r="B2276" s="146">
        <v>17.8</v>
      </c>
    </row>
    <row r="2277" spans="1:2" x14ac:dyDescent="0.35">
      <c r="A2277" s="50">
        <v>41330</v>
      </c>
      <c r="B2277" s="146">
        <v>16.5</v>
      </c>
    </row>
    <row r="2278" spans="1:2" x14ac:dyDescent="0.35">
      <c r="A2278" s="50">
        <v>41331</v>
      </c>
      <c r="B2278" s="146">
        <v>14.7</v>
      </c>
    </row>
    <row r="2279" spans="1:2" x14ac:dyDescent="0.35">
      <c r="A2279" s="50">
        <v>41332</v>
      </c>
      <c r="B2279" s="146">
        <v>15.3</v>
      </c>
    </row>
    <row r="2280" spans="1:2" x14ac:dyDescent="0.35">
      <c r="A2280" s="50">
        <v>41333</v>
      </c>
      <c r="B2280" s="147">
        <v>15.3</v>
      </c>
    </row>
    <row r="2281" spans="1:2" x14ac:dyDescent="0.35">
      <c r="A2281" s="50">
        <v>41334</v>
      </c>
      <c r="B2281" s="146">
        <v>14.6</v>
      </c>
    </row>
    <row r="2282" spans="1:2" x14ac:dyDescent="0.35">
      <c r="A2282" s="50">
        <v>41335</v>
      </c>
      <c r="B2282" s="146">
        <v>14.3</v>
      </c>
    </row>
    <row r="2283" spans="1:2" x14ac:dyDescent="0.35">
      <c r="A2283" s="50">
        <v>41336</v>
      </c>
      <c r="B2283" s="146">
        <v>13.6</v>
      </c>
    </row>
    <row r="2284" spans="1:2" x14ac:dyDescent="0.35">
      <c r="A2284" s="50">
        <v>41337</v>
      </c>
      <c r="B2284" s="146">
        <v>11.5</v>
      </c>
    </row>
    <row r="2285" spans="1:2" x14ac:dyDescent="0.35">
      <c r="A2285" s="50">
        <v>41338</v>
      </c>
      <c r="B2285" s="146">
        <v>7.5</v>
      </c>
    </row>
    <row r="2286" spans="1:2" x14ac:dyDescent="0.35">
      <c r="A2286" s="50">
        <v>41339</v>
      </c>
      <c r="B2286" s="146">
        <v>4.5999999999999996</v>
      </c>
    </row>
    <row r="2287" spans="1:2" x14ac:dyDescent="0.35">
      <c r="A2287" s="50">
        <v>41340</v>
      </c>
      <c r="B2287" s="146">
        <v>4.8</v>
      </c>
    </row>
    <row r="2288" spans="1:2" x14ac:dyDescent="0.35">
      <c r="A2288" s="50">
        <v>41341</v>
      </c>
      <c r="B2288" s="146">
        <v>5.0999999999999996</v>
      </c>
    </row>
    <row r="2289" spans="1:2" x14ac:dyDescent="0.35">
      <c r="A2289" s="50">
        <v>41342</v>
      </c>
      <c r="B2289" s="146">
        <v>7.7</v>
      </c>
    </row>
    <row r="2290" spans="1:2" x14ac:dyDescent="0.35">
      <c r="A2290" s="50">
        <v>41343</v>
      </c>
      <c r="B2290" s="146">
        <v>12.7</v>
      </c>
    </row>
    <row r="2291" spans="1:2" x14ac:dyDescent="0.35">
      <c r="A2291" s="50">
        <v>41344</v>
      </c>
      <c r="B2291" s="146">
        <v>17</v>
      </c>
    </row>
    <row r="2292" spans="1:2" x14ac:dyDescent="0.35">
      <c r="A2292" s="50">
        <v>41345</v>
      </c>
      <c r="B2292" s="146">
        <v>19.100000000000001</v>
      </c>
    </row>
    <row r="2293" spans="1:2" x14ac:dyDescent="0.35">
      <c r="A2293" s="50">
        <v>41346</v>
      </c>
      <c r="B2293" s="146">
        <v>19.600000000000001</v>
      </c>
    </row>
    <row r="2294" spans="1:2" x14ac:dyDescent="0.35">
      <c r="A2294" s="50">
        <v>41347</v>
      </c>
      <c r="B2294" s="146">
        <v>18.399999999999999</v>
      </c>
    </row>
    <row r="2295" spans="1:2" x14ac:dyDescent="0.35">
      <c r="A2295" s="50">
        <v>41348</v>
      </c>
      <c r="B2295" s="146">
        <v>16.399999999999999</v>
      </c>
    </row>
    <row r="2296" spans="1:2" x14ac:dyDescent="0.35">
      <c r="A2296" s="50">
        <v>41349</v>
      </c>
      <c r="B2296" s="146">
        <v>13.2</v>
      </c>
    </row>
    <row r="2297" spans="1:2" x14ac:dyDescent="0.35">
      <c r="A2297" s="50">
        <v>41350</v>
      </c>
      <c r="B2297" s="146">
        <v>11.5</v>
      </c>
    </row>
    <row r="2298" spans="1:2" x14ac:dyDescent="0.35">
      <c r="A2298" s="50">
        <v>41351</v>
      </c>
      <c r="B2298" s="146">
        <v>10.6</v>
      </c>
    </row>
    <row r="2299" spans="1:2" x14ac:dyDescent="0.35">
      <c r="A2299" s="50">
        <v>41352</v>
      </c>
      <c r="B2299" s="146">
        <v>11.4</v>
      </c>
    </row>
    <row r="2300" spans="1:2" x14ac:dyDescent="0.35">
      <c r="A2300" s="50">
        <v>41353</v>
      </c>
      <c r="B2300" s="146">
        <v>13</v>
      </c>
    </row>
    <row r="2301" spans="1:2" x14ac:dyDescent="0.35">
      <c r="A2301" s="50">
        <v>41354</v>
      </c>
      <c r="B2301" s="146">
        <v>14.1</v>
      </c>
    </row>
    <row r="2302" spans="1:2" x14ac:dyDescent="0.35">
      <c r="A2302" s="50">
        <v>41355</v>
      </c>
      <c r="B2302" s="146">
        <v>14.1</v>
      </c>
    </row>
    <row r="2303" spans="1:2" x14ac:dyDescent="0.35">
      <c r="A2303" s="50">
        <v>41356</v>
      </c>
      <c r="B2303" s="146">
        <v>15.2</v>
      </c>
    </row>
    <row r="2304" spans="1:2" x14ac:dyDescent="0.35">
      <c r="A2304" s="50">
        <v>41357</v>
      </c>
      <c r="B2304" s="146">
        <v>16.5</v>
      </c>
    </row>
    <row r="2305" spans="1:2" x14ac:dyDescent="0.35">
      <c r="A2305" s="50">
        <v>41358</v>
      </c>
      <c r="B2305" s="146">
        <v>16.399999999999999</v>
      </c>
    </row>
    <row r="2306" spans="1:2" x14ac:dyDescent="0.35">
      <c r="A2306" s="50">
        <v>41359</v>
      </c>
      <c r="B2306" s="146">
        <v>16</v>
      </c>
    </row>
    <row r="2307" spans="1:2" x14ac:dyDescent="0.35">
      <c r="A2307" s="50">
        <v>41360</v>
      </c>
      <c r="B2307" s="146">
        <v>15.2</v>
      </c>
    </row>
    <row r="2308" spans="1:2" x14ac:dyDescent="0.35">
      <c r="A2308" s="50">
        <v>41361</v>
      </c>
      <c r="B2308" s="146">
        <v>14.9</v>
      </c>
    </row>
    <row r="2309" spans="1:2" x14ac:dyDescent="0.35">
      <c r="A2309" s="50">
        <v>41362</v>
      </c>
      <c r="B2309" s="146">
        <v>16.100000000000001</v>
      </c>
    </row>
    <row r="2310" spans="1:2" x14ac:dyDescent="0.35">
      <c r="A2310" s="50">
        <v>41363</v>
      </c>
      <c r="B2310" s="146">
        <v>16</v>
      </c>
    </row>
    <row r="2311" spans="1:2" x14ac:dyDescent="0.35">
      <c r="A2311" s="50">
        <v>41364</v>
      </c>
      <c r="B2311" s="147">
        <v>15.8</v>
      </c>
    </row>
    <row r="2312" spans="1:2" x14ac:dyDescent="0.35">
      <c r="A2312" s="50">
        <v>41365</v>
      </c>
      <c r="B2312" s="146">
        <v>14.6</v>
      </c>
    </row>
    <row r="2313" spans="1:2" x14ac:dyDescent="0.35">
      <c r="A2313" s="50">
        <v>41366</v>
      </c>
      <c r="B2313" s="146">
        <v>13.6</v>
      </c>
    </row>
    <row r="2314" spans="1:2" x14ac:dyDescent="0.35">
      <c r="A2314" s="50">
        <v>41367</v>
      </c>
      <c r="B2314" s="146">
        <v>13.9</v>
      </c>
    </row>
    <row r="2315" spans="1:2" x14ac:dyDescent="0.35">
      <c r="A2315" s="50">
        <v>41368</v>
      </c>
      <c r="B2315" s="146">
        <v>13.2</v>
      </c>
    </row>
    <row r="2316" spans="1:2" x14ac:dyDescent="0.35">
      <c r="A2316" s="50">
        <v>41369</v>
      </c>
      <c r="B2316" s="146">
        <v>13.4</v>
      </c>
    </row>
    <row r="2317" spans="1:2" x14ac:dyDescent="0.35">
      <c r="A2317" s="50">
        <v>41370</v>
      </c>
      <c r="B2317" s="146">
        <v>12.9</v>
      </c>
    </row>
    <row r="2318" spans="1:2" x14ac:dyDescent="0.35">
      <c r="A2318" s="50">
        <v>41371</v>
      </c>
      <c r="B2318" s="146">
        <v>11.5</v>
      </c>
    </row>
    <row r="2319" spans="1:2" x14ac:dyDescent="0.35">
      <c r="A2319" s="50">
        <v>41372</v>
      </c>
      <c r="B2319" s="146">
        <v>10.7</v>
      </c>
    </row>
    <row r="2320" spans="1:2" x14ac:dyDescent="0.35">
      <c r="A2320" s="50">
        <v>41373</v>
      </c>
      <c r="B2320" s="146">
        <v>10.1</v>
      </c>
    </row>
    <row r="2321" spans="1:2" x14ac:dyDescent="0.35">
      <c r="A2321" s="50">
        <v>41374</v>
      </c>
      <c r="B2321" s="146">
        <v>9.4</v>
      </c>
    </row>
    <row r="2322" spans="1:2" x14ac:dyDescent="0.35">
      <c r="A2322" s="50">
        <v>41375</v>
      </c>
      <c r="B2322" s="146">
        <v>7.2</v>
      </c>
    </row>
    <row r="2323" spans="1:2" x14ac:dyDescent="0.35">
      <c r="A2323" s="50">
        <v>41376</v>
      </c>
      <c r="B2323" s="146">
        <v>6.6</v>
      </c>
    </row>
    <row r="2324" spans="1:2" x14ac:dyDescent="0.35">
      <c r="A2324" s="50">
        <v>41377</v>
      </c>
      <c r="B2324" s="146">
        <v>6.2</v>
      </c>
    </row>
    <row r="2325" spans="1:2" x14ac:dyDescent="0.35">
      <c r="A2325" s="50">
        <v>41378</v>
      </c>
      <c r="B2325" s="146">
        <v>1.6</v>
      </c>
    </row>
    <row r="2326" spans="1:2" x14ac:dyDescent="0.35">
      <c r="A2326" s="50">
        <v>41379</v>
      </c>
      <c r="B2326" s="146">
        <v>2</v>
      </c>
    </row>
    <row r="2327" spans="1:2" x14ac:dyDescent="0.35">
      <c r="A2327" s="50">
        <v>41380</v>
      </c>
      <c r="B2327" s="146">
        <v>2.4</v>
      </c>
    </row>
    <row r="2328" spans="1:2" x14ac:dyDescent="0.35">
      <c r="A2328" s="50">
        <v>41381</v>
      </c>
      <c r="B2328" s="146">
        <v>0.5</v>
      </c>
    </row>
    <row r="2329" spans="1:2" x14ac:dyDescent="0.35">
      <c r="A2329" s="50">
        <v>41382</v>
      </c>
      <c r="B2329" s="146">
        <v>2.6</v>
      </c>
    </row>
    <row r="2330" spans="1:2" x14ac:dyDescent="0.35">
      <c r="A2330" s="50">
        <v>41383</v>
      </c>
      <c r="B2330" s="146">
        <v>6.4</v>
      </c>
    </row>
    <row r="2331" spans="1:2" x14ac:dyDescent="0.35">
      <c r="A2331" s="50">
        <v>41384</v>
      </c>
      <c r="B2331" s="146">
        <v>8.4</v>
      </c>
    </row>
    <row r="2332" spans="1:2" x14ac:dyDescent="0.35">
      <c r="A2332" s="50">
        <v>41385</v>
      </c>
      <c r="B2332" s="146">
        <v>8.6</v>
      </c>
    </row>
    <row r="2333" spans="1:2" x14ac:dyDescent="0.35">
      <c r="A2333" s="50">
        <v>41386</v>
      </c>
      <c r="B2333" s="146">
        <v>8</v>
      </c>
    </row>
    <row r="2334" spans="1:2" x14ac:dyDescent="0.35">
      <c r="A2334" s="50">
        <v>41387</v>
      </c>
      <c r="B2334" s="146">
        <v>6.2</v>
      </c>
    </row>
    <row r="2335" spans="1:2" x14ac:dyDescent="0.35">
      <c r="A2335" s="50">
        <v>41388</v>
      </c>
      <c r="B2335" s="146">
        <v>3.4</v>
      </c>
    </row>
    <row r="2336" spans="1:2" x14ac:dyDescent="0.35">
      <c r="A2336" s="50">
        <v>41389</v>
      </c>
      <c r="B2336" s="146">
        <v>0.3</v>
      </c>
    </row>
    <row r="2337" spans="1:2" x14ac:dyDescent="0.35">
      <c r="A2337" s="50">
        <v>41390</v>
      </c>
      <c r="B2337" s="146">
        <v>4.4000000000000004</v>
      </c>
    </row>
    <row r="2338" spans="1:2" x14ac:dyDescent="0.35">
      <c r="A2338" s="50">
        <v>41391</v>
      </c>
      <c r="B2338" s="146">
        <v>7.6</v>
      </c>
    </row>
    <row r="2339" spans="1:2" x14ac:dyDescent="0.35">
      <c r="A2339" s="50">
        <v>41392</v>
      </c>
      <c r="B2339" s="146">
        <v>8.5</v>
      </c>
    </row>
    <row r="2340" spans="1:2" x14ac:dyDescent="0.35">
      <c r="A2340" s="50">
        <v>41393</v>
      </c>
      <c r="B2340" s="146">
        <v>8.1</v>
      </c>
    </row>
    <row r="2341" spans="1:2" x14ac:dyDescent="0.35">
      <c r="A2341" s="50">
        <v>41394</v>
      </c>
      <c r="B2341" s="147">
        <v>6.9</v>
      </c>
    </row>
    <row r="2342" spans="1:2" x14ac:dyDescent="0.35">
      <c r="A2342" s="50">
        <v>41395</v>
      </c>
      <c r="B2342" s="146">
        <v>4.9000000000000004</v>
      </c>
    </row>
    <row r="2343" spans="1:2" x14ac:dyDescent="0.35">
      <c r="A2343" s="50">
        <v>41396</v>
      </c>
      <c r="B2343" s="146">
        <v>3.5</v>
      </c>
    </row>
    <row r="2344" spans="1:2" x14ac:dyDescent="0.35">
      <c r="A2344" s="50">
        <v>41397</v>
      </c>
      <c r="B2344" s="146">
        <v>2.9</v>
      </c>
    </row>
    <row r="2345" spans="1:2" x14ac:dyDescent="0.35">
      <c r="A2345" s="50">
        <v>41398</v>
      </c>
      <c r="B2345" s="146">
        <v>4.3</v>
      </c>
    </row>
    <row r="2346" spans="1:2" x14ac:dyDescent="0.35">
      <c r="A2346" s="50">
        <v>41399</v>
      </c>
      <c r="B2346" s="146">
        <v>3.9</v>
      </c>
    </row>
    <row r="2347" spans="1:2" x14ac:dyDescent="0.35">
      <c r="A2347" s="50">
        <v>41400</v>
      </c>
      <c r="B2347" s="146">
        <v>2.5</v>
      </c>
    </row>
    <row r="2348" spans="1:2" x14ac:dyDescent="0.35">
      <c r="A2348" s="50">
        <v>41401</v>
      </c>
      <c r="B2348" s="146">
        <v>1.7</v>
      </c>
    </row>
    <row r="2349" spans="1:2" x14ac:dyDescent="0.35">
      <c r="A2349" s="50">
        <v>41402</v>
      </c>
      <c r="B2349" s="146">
        <v>2</v>
      </c>
    </row>
    <row r="2350" spans="1:2" x14ac:dyDescent="0.35">
      <c r="A2350" s="50">
        <v>41403</v>
      </c>
      <c r="B2350" s="146">
        <v>3.2</v>
      </c>
    </row>
    <row r="2351" spans="1:2" x14ac:dyDescent="0.35">
      <c r="A2351" s="50">
        <v>41404</v>
      </c>
      <c r="B2351" s="146">
        <v>4.4000000000000004</v>
      </c>
    </row>
    <row r="2352" spans="1:2" x14ac:dyDescent="0.35">
      <c r="A2352" s="50">
        <v>41405</v>
      </c>
      <c r="B2352" s="146">
        <v>5.5</v>
      </c>
    </row>
    <row r="2353" spans="1:2" x14ac:dyDescent="0.35">
      <c r="A2353" s="50">
        <v>41406</v>
      </c>
      <c r="B2353" s="146">
        <v>6.8</v>
      </c>
    </row>
    <row r="2354" spans="1:2" x14ac:dyDescent="0.35">
      <c r="A2354" s="50">
        <v>41407</v>
      </c>
      <c r="B2354" s="146">
        <v>6.1</v>
      </c>
    </row>
    <row r="2355" spans="1:2" x14ac:dyDescent="0.35">
      <c r="A2355" s="50">
        <v>41408</v>
      </c>
      <c r="B2355" s="146">
        <v>6.3</v>
      </c>
    </row>
    <row r="2356" spans="1:2" x14ac:dyDescent="0.35">
      <c r="A2356" s="50">
        <v>41409</v>
      </c>
      <c r="B2356" s="146">
        <v>5.3</v>
      </c>
    </row>
    <row r="2357" spans="1:2" x14ac:dyDescent="0.35">
      <c r="A2357" s="50">
        <v>41410</v>
      </c>
      <c r="B2357" s="146">
        <v>6.6</v>
      </c>
    </row>
    <row r="2358" spans="1:2" x14ac:dyDescent="0.35">
      <c r="A2358" s="50">
        <v>41411</v>
      </c>
      <c r="B2358" s="146">
        <v>7.6</v>
      </c>
    </row>
    <row r="2359" spans="1:2" x14ac:dyDescent="0.35">
      <c r="A2359" s="50">
        <v>41412</v>
      </c>
      <c r="B2359" s="146">
        <v>6.7</v>
      </c>
    </row>
    <row r="2360" spans="1:2" x14ac:dyDescent="0.35">
      <c r="A2360" s="50">
        <v>41413</v>
      </c>
      <c r="B2360" s="146">
        <v>4.5999999999999996</v>
      </c>
    </row>
    <row r="2361" spans="1:2" x14ac:dyDescent="0.35">
      <c r="A2361" s="50">
        <v>41414</v>
      </c>
      <c r="B2361" s="146">
        <v>5.3</v>
      </c>
    </row>
    <row r="2362" spans="1:2" x14ac:dyDescent="0.35">
      <c r="A2362" s="50">
        <v>41415</v>
      </c>
      <c r="B2362" s="146">
        <v>6.4</v>
      </c>
    </row>
    <row r="2363" spans="1:2" x14ac:dyDescent="0.35">
      <c r="A2363" s="50">
        <v>41416</v>
      </c>
      <c r="B2363" s="146">
        <v>7.1</v>
      </c>
    </row>
    <row r="2364" spans="1:2" x14ac:dyDescent="0.35">
      <c r="A2364" s="50">
        <v>41417</v>
      </c>
      <c r="B2364" s="146">
        <v>8.9</v>
      </c>
    </row>
    <row r="2365" spans="1:2" x14ac:dyDescent="0.35">
      <c r="A2365" s="50">
        <v>41418</v>
      </c>
      <c r="B2365" s="146">
        <v>10</v>
      </c>
    </row>
    <row r="2366" spans="1:2" x14ac:dyDescent="0.35">
      <c r="A2366" s="50">
        <v>41419</v>
      </c>
      <c r="B2366" s="146">
        <v>8.9</v>
      </c>
    </row>
    <row r="2367" spans="1:2" x14ac:dyDescent="0.35">
      <c r="A2367" s="50">
        <v>41420</v>
      </c>
      <c r="B2367" s="146">
        <v>7.3</v>
      </c>
    </row>
    <row r="2368" spans="1:2" x14ac:dyDescent="0.35">
      <c r="A2368" s="50">
        <v>41421</v>
      </c>
      <c r="B2368" s="146">
        <v>5.0999999999999996</v>
      </c>
    </row>
    <row r="2369" spans="1:2" x14ac:dyDescent="0.35">
      <c r="A2369" s="50">
        <v>41422</v>
      </c>
      <c r="B2369" s="146">
        <v>3.8</v>
      </c>
    </row>
    <row r="2370" spans="1:2" x14ac:dyDescent="0.35">
      <c r="A2370" s="50">
        <v>41423</v>
      </c>
      <c r="B2370" s="146">
        <v>5.6</v>
      </c>
    </row>
    <row r="2371" spans="1:2" x14ac:dyDescent="0.35">
      <c r="A2371" s="50">
        <v>41424</v>
      </c>
      <c r="B2371" s="146">
        <v>5.7</v>
      </c>
    </row>
    <row r="2372" spans="1:2" x14ac:dyDescent="0.35">
      <c r="A2372" s="50">
        <v>41425</v>
      </c>
      <c r="B2372" s="147">
        <v>4.4000000000000004</v>
      </c>
    </row>
    <row r="2373" spans="1:2" x14ac:dyDescent="0.35">
      <c r="A2373" s="50">
        <v>41426</v>
      </c>
      <c r="B2373" s="146">
        <v>4.9000000000000004</v>
      </c>
    </row>
    <row r="2374" spans="1:2" x14ac:dyDescent="0.35">
      <c r="A2374" s="50">
        <v>41427</v>
      </c>
      <c r="B2374" s="146">
        <v>4.4000000000000004</v>
      </c>
    </row>
    <row r="2375" spans="1:2" x14ac:dyDescent="0.35">
      <c r="A2375" s="50">
        <v>41428</v>
      </c>
      <c r="B2375" s="146">
        <v>4.8000000000000007</v>
      </c>
    </row>
    <row r="2376" spans="1:2" x14ac:dyDescent="0.35">
      <c r="A2376" s="50">
        <v>41429</v>
      </c>
      <c r="B2376" s="146">
        <v>4</v>
      </c>
    </row>
    <row r="2377" spans="1:2" x14ac:dyDescent="0.35">
      <c r="A2377" s="50">
        <v>41430</v>
      </c>
      <c r="B2377" s="146">
        <v>1.0999999999999996</v>
      </c>
    </row>
    <row r="2378" spans="1:2" x14ac:dyDescent="0.35">
      <c r="A2378" s="50">
        <v>41431</v>
      </c>
      <c r="B2378" s="146">
        <v>0</v>
      </c>
    </row>
    <row r="2379" spans="1:2" x14ac:dyDescent="0.35">
      <c r="A2379" s="50">
        <v>41432</v>
      </c>
      <c r="B2379" s="146">
        <v>0</v>
      </c>
    </row>
    <row r="2380" spans="1:2" x14ac:dyDescent="0.35">
      <c r="A2380" s="50">
        <v>41433</v>
      </c>
      <c r="B2380" s="146">
        <v>0</v>
      </c>
    </row>
    <row r="2381" spans="1:2" x14ac:dyDescent="0.35">
      <c r="A2381" s="50">
        <v>41434</v>
      </c>
      <c r="B2381" s="146">
        <v>0.69999999999999929</v>
      </c>
    </row>
    <row r="2382" spans="1:2" x14ac:dyDescent="0.35">
      <c r="A2382" s="50">
        <v>41435</v>
      </c>
      <c r="B2382" s="146">
        <v>2.8000000000000007</v>
      </c>
    </row>
    <row r="2383" spans="1:2" x14ac:dyDescent="0.35">
      <c r="A2383" s="50">
        <v>41436</v>
      </c>
      <c r="B2383" s="146">
        <v>1.4000000000000004</v>
      </c>
    </row>
    <row r="2384" spans="1:2" x14ac:dyDescent="0.35">
      <c r="A2384" s="50">
        <v>41437</v>
      </c>
      <c r="B2384" s="146">
        <v>0</v>
      </c>
    </row>
    <row r="2385" spans="1:2" x14ac:dyDescent="0.35">
      <c r="A2385" s="50">
        <v>41438</v>
      </c>
      <c r="B2385" s="146">
        <v>0</v>
      </c>
    </row>
    <row r="2386" spans="1:2" x14ac:dyDescent="0.35">
      <c r="A2386" s="50">
        <v>41439</v>
      </c>
      <c r="B2386" s="146">
        <v>1.3000000000000007</v>
      </c>
    </row>
    <row r="2387" spans="1:2" x14ac:dyDescent="0.35">
      <c r="A2387" s="50">
        <v>41440</v>
      </c>
      <c r="B2387" s="146">
        <v>1.4000000000000004</v>
      </c>
    </row>
    <row r="2388" spans="1:2" x14ac:dyDescent="0.35">
      <c r="A2388" s="50">
        <v>41441</v>
      </c>
      <c r="B2388" s="146">
        <v>1</v>
      </c>
    </row>
    <row r="2389" spans="1:2" x14ac:dyDescent="0.35">
      <c r="A2389" s="50">
        <v>41442</v>
      </c>
      <c r="B2389" s="146">
        <v>0</v>
      </c>
    </row>
    <row r="2390" spans="1:2" x14ac:dyDescent="0.35">
      <c r="A2390" s="50">
        <v>41443</v>
      </c>
      <c r="B2390" s="146">
        <v>0</v>
      </c>
    </row>
    <row r="2391" spans="1:2" x14ac:dyDescent="0.35">
      <c r="A2391" s="50">
        <v>41444</v>
      </c>
      <c r="B2391" s="146">
        <v>0</v>
      </c>
    </row>
    <row r="2392" spans="1:2" x14ac:dyDescent="0.35">
      <c r="A2392" s="50">
        <v>41445</v>
      </c>
      <c r="B2392" s="146">
        <v>0</v>
      </c>
    </row>
    <row r="2393" spans="1:2" x14ac:dyDescent="0.35">
      <c r="A2393" s="50">
        <v>41446</v>
      </c>
      <c r="B2393" s="146">
        <v>0</v>
      </c>
    </row>
    <row r="2394" spans="1:2" x14ac:dyDescent="0.35">
      <c r="A2394" s="50">
        <v>41447</v>
      </c>
      <c r="B2394" s="146">
        <v>0.39999999999999858</v>
      </c>
    </row>
    <row r="2395" spans="1:2" x14ac:dyDescent="0.35">
      <c r="A2395" s="50">
        <v>41448</v>
      </c>
      <c r="B2395" s="146">
        <v>1.5999999999999996</v>
      </c>
    </row>
    <row r="2396" spans="1:2" x14ac:dyDescent="0.35">
      <c r="A2396" s="50">
        <v>41449</v>
      </c>
      <c r="B2396" s="146">
        <v>3</v>
      </c>
    </row>
    <row r="2397" spans="1:2" x14ac:dyDescent="0.35">
      <c r="A2397" s="50">
        <v>41450</v>
      </c>
      <c r="B2397" s="146">
        <v>3.0999999999999996</v>
      </c>
    </row>
    <row r="2398" spans="1:2" x14ac:dyDescent="0.35">
      <c r="A2398" s="50">
        <v>41451</v>
      </c>
      <c r="B2398" s="146">
        <v>2.9000000000000004</v>
      </c>
    </row>
    <row r="2399" spans="1:2" x14ac:dyDescent="0.35">
      <c r="A2399" s="50">
        <v>41452</v>
      </c>
      <c r="B2399" s="146">
        <v>3.4000000000000004</v>
      </c>
    </row>
    <row r="2400" spans="1:2" x14ac:dyDescent="0.35">
      <c r="A2400" s="50">
        <v>41453</v>
      </c>
      <c r="B2400" s="146">
        <v>3.0999999999999996</v>
      </c>
    </row>
    <row r="2401" spans="1:2" x14ac:dyDescent="0.35">
      <c r="A2401" s="50">
        <v>41454</v>
      </c>
      <c r="B2401" s="146">
        <v>2.5</v>
      </c>
    </row>
    <row r="2402" spans="1:2" x14ac:dyDescent="0.35">
      <c r="A2402" s="50">
        <v>41455</v>
      </c>
      <c r="B2402" s="147">
        <v>0.90000000000000036</v>
      </c>
    </row>
    <row r="2403" spans="1:2" x14ac:dyDescent="0.35">
      <c r="A2403" s="50">
        <v>41456</v>
      </c>
      <c r="B2403" s="148">
        <v>0.9</v>
      </c>
    </row>
    <row r="2404" spans="1:2" x14ac:dyDescent="0.35">
      <c r="A2404" s="50">
        <v>41457</v>
      </c>
      <c r="B2404" s="146">
        <v>0</v>
      </c>
    </row>
    <row r="2405" spans="1:2" x14ac:dyDescent="0.35">
      <c r="A2405" s="50">
        <v>41458</v>
      </c>
      <c r="B2405" s="146">
        <v>0</v>
      </c>
    </row>
    <row r="2406" spans="1:2" x14ac:dyDescent="0.35">
      <c r="A2406" s="50">
        <v>41459</v>
      </c>
      <c r="B2406" s="146">
        <v>0</v>
      </c>
    </row>
    <row r="2407" spans="1:2" x14ac:dyDescent="0.35">
      <c r="A2407" s="50">
        <v>41460</v>
      </c>
      <c r="B2407" s="146">
        <v>0</v>
      </c>
    </row>
    <row r="2408" spans="1:2" x14ac:dyDescent="0.35">
      <c r="A2408" s="50">
        <v>41461</v>
      </c>
      <c r="B2408" s="146">
        <v>0</v>
      </c>
    </row>
    <row r="2409" spans="1:2" x14ac:dyDescent="0.35">
      <c r="A2409" s="50">
        <v>41462</v>
      </c>
      <c r="B2409" s="146">
        <v>0</v>
      </c>
    </row>
    <row r="2410" spans="1:2" x14ac:dyDescent="0.35">
      <c r="A2410" s="50">
        <v>41463</v>
      </c>
      <c r="B2410" s="146">
        <v>0</v>
      </c>
    </row>
    <row r="2411" spans="1:2" x14ac:dyDescent="0.35">
      <c r="A2411" s="50">
        <v>41464</v>
      </c>
      <c r="B2411" s="146">
        <v>0</v>
      </c>
    </row>
    <row r="2412" spans="1:2" x14ac:dyDescent="0.35">
      <c r="A2412" s="50">
        <v>41465</v>
      </c>
      <c r="B2412" s="146">
        <v>0</v>
      </c>
    </row>
    <row r="2413" spans="1:2" x14ac:dyDescent="0.35">
      <c r="A2413" s="50">
        <v>41466</v>
      </c>
      <c r="B2413" s="146">
        <v>0</v>
      </c>
    </row>
    <row r="2414" spans="1:2" x14ac:dyDescent="0.35">
      <c r="A2414" s="50">
        <v>41467</v>
      </c>
      <c r="B2414" s="146">
        <v>0.6</v>
      </c>
    </row>
    <row r="2415" spans="1:2" x14ac:dyDescent="0.35">
      <c r="A2415" s="50">
        <v>41468</v>
      </c>
      <c r="B2415" s="146">
        <v>0</v>
      </c>
    </row>
    <row r="2416" spans="1:2" x14ac:dyDescent="0.35">
      <c r="A2416" s="50">
        <v>41469</v>
      </c>
      <c r="B2416" s="146">
        <v>0</v>
      </c>
    </row>
    <row r="2417" spans="1:2" x14ac:dyDescent="0.35">
      <c r="A2417" s="50">
        <v>41470</v>
      </c>
      <c r="B2417" s="146">
        <v>0</v>
      </c>
    </row>
    <row r="2418" spans="1:2" x14ac:dyDescent="0.35">
      <c r="A2418" s="50">
        <v>41471</v>
      </c>
      <c r="B2418" s="146">
        <v>0</v>
      </c>
    </row>
    <row r="2419" spans="1:2" x14ac:dyDescent="0.35">
      <c r="A2419" s="50">
        <v>41472</v>
      </c>
      <c r="B2419" s="146">
        <v>0</v>
      </c>
    </row>
    <row r="2420" spans="1:2" x14ac:dyDescent="0.35">
      <c r="A2420" s="50">
        <v>41473</v>
      </c>
      <c r="B2420" s="146">
        <v>0</v>
      </c>
    </row>
    <row r="2421" spans="1:2" x14ac:dyDescent="0.35">
      <c r="A2421" s="50">
        <v>41474</v>
      </c>
      <c r="B2421" s="146">
        <v>0</v>
      </c>
    </row>
    <row r="2422" spans="1:2" x14ac:dyDescent="0.35">
      <c r="A2422" s="50">
        <v>41475</v>
      </c>
      <c r="B2422" s="146">
        <v>0</v>
      </c>
    </row>
    <row r="2423" spans="1:2" x14ac:dyDescent="0.35">
      <c r="A2423" s="50">
        <v>41476</v>
      </c>
      <c r="B2423" s="146">
        <v>0</v>
      </c>
    </row>
    <row r="2424" spans="1:2" x14ac:dyDescent="0.35">
      <c r="A2424" s="50">
        <v>41477</v>
      </c>
      <c r="B2424" s="146">
        <v>0</v>
      </c>
    </row>
    <row r="2425" spans="1:2" x14ac:dyDescent="0.35">
      <c r="A2425" s="50">
        <v>41478</v>
      </c>
      <c r="B2425" s="146">
        <v>0</v>
      </c>
    </row>
    <row r="2426" spans="1:2" x14ac:dyDescent="0.35">
      <c r="A2426" s="50">
        <v>41479</v>
      </c>
      <c r="B2426" s="146">
        <v>0</v>
      </c>
    </row>
    <row r="2427" spans="1:2" x14ac:dyDescent="0.35">
      <c r="A2427" s="50">
        <v>41480</v>
      </c>
      <c r="B2427" s="146">
        <v>0</v>
      </c>
    </row>
    <row r="2428" spans="1:2" x14ac:dyDescent="0.35">
      <c r="A2428" s="50">
        <v>41481</v>
      </c>
      <c r="B2428" s="146">
        <v>0</v>
      </c>
    </row>
    <row r="2429" spans="1:2" x14ac:dyDescent="0.35">
      <c r="A2429" s="50">
        <v>41482</v>
      </c>
      <c r="B2429" s="146">
        <v>0</v>
      </c>
    </row>
    <row r="2430" spans="1:2" x14ac:dyDescent="0.35">
      <c r="A2430" s="50">
        <v>41483</v>
      </c>
      <c r="B2430" s="146">
        <v>0</v>
      </c>
    </row>
    <row r="2431" spans="1:2" x14ac:dyDescent="0.35">
      <c r="A2431" s="50">
        <v>41484</v>
      </c>
      <c r="B2431" s="146">
        <v>0</v>
      </c>
    </row>
    <row r="2432" spans="1:2" x14ac:dyDescent="0.35">
      <c r="A2432" s="50">
        <v>41485</v>
      </c>
      <c r="B2432" s="146">
        <v>0</v>
      </c>
    </row>
    <row r="2433" spans="1:2" x14ac:dyDescent="0.35">
      <c r="A2433" s="50">
        <v>41486</v>
      </c>
      <c r="B2433" s="147">
        <v>0</v>
      </c>
    </row>
    <row r="2434" spans="1:2" x14ac:dyDescent="0.35">
      <c r="A2434" s="50">
        <v>41487</v>
      </c>
      <c r="B2434" s="148">
        <v>0</v>
      </c>
    </row>
    <row r="2435" spans="1:2" x14ac:dyDescent="0.35">
      <c r="A2435" s="50">
        <v>41488</v>
      </c>
      <c r="B2435" s="146">
        <v>0</v>
      </c>
    </row>
    <row r="2436" spans="1:2" x14ac:dyDescent="0.35">
      <c r="A2436" s="50">
        <v>41489</v>
      </c>
      <c r="B2436" s="146">
        <v>0</v>
      </c>
    </row>
    <row r="2437" spans="1:2" x14ac:dyDescent="0.35">
      <c r="A2437" s="50">
        <v>41490</v>
      </c>
      <c r="B2437" s="146">
        <v>0</v>
      </c>
    </row>
    <row r="2438" spans="1:2" x14ac:dyDescent="0.35">
      <c r="A2438" s="50">
        <v>41491</v>
      </c>
      <c r="B2438" s="146">
        <v>0</v>
      </c>
    </row>
    <row r="2439" spans="1:2" x14ac:dyDescent="0.35">
      <c r="A2439" s="50">
        <v>41492</v>
      </c>
      <c r="B2439" s="146">
        <v>0</v>
      </c>
    </row>
    <row r="2440" spans="1:2" x14ac:dyDescent="0.35">
      <c r="A2440" s="50">
        <v>41493</v>
      </c>
      <c r="B2440" s="146">
        <v>0</v>
      </c>
    </row>
    <row r="2441" spans="1:2" x14ac:dyDescent="0.35">
      <c r="A2441" s="50">
        <v>41494</v>
      </c>
      <c r="B2441" s="146">
        <v>0</v>
      </c>
    </row>
    <row r="2442" spans="1:2" x14ac:dyDescent="0.35">
      <c r="A2442" s="50">
        <v>41495</v>
      </c>
      <c r="B2442" s="146">
        <v>0</v>
      </c>
    </row>
    <row r="2443" spans="1:2" x14ac:dyDescent="0.35">
      <c r="A2443" s="50">
        <v>41496</v>
      </c>
      <c r="B2443" s="146">
        <v>0.3</v>
      </c>
    </row>
    <row r="2444" spans="1:2" x14ac:dyDescent="0.35">
      <c r="A2444" s="50">
        <v>41497</v>
      </c>
      <c r="B2444" s="146">
        <v>0</v>
      </c>
    </row>
    <row r="2445" spans="1:2" x14ac:dyDescent="0.35">
      <c r="A2445" s="50">
        <v>41498</v>
      </c>
      <c r="B2445" s="146">
        <v>0</v>
      </c>
    </row>
    <row r="2446" spans="1:2" x14ac:dyDescent="0.35">
      <c r="A2446" s="50">
        <v>41499</v>
      </c>
      <c r="B2446" s="146">
        <v>0.6</v>
      </c>
    </row>
    <row r="2447" spans="1:2" x14ac:dyDescent="0.35">
      <c r="A2447" s="50">
        <v>41500</v>
      </c>
      <c r="B2447" s="146">
        <v>0.6</v>
      </c>
    </row>
    <row r="2448" spans="1:2" x14ac:dyDescent="0.35">
      <c r="A2448" s="50">
        <v>41501</v>
      </c>
      <c r="B2448" s="146">
        <v>0</v>
      </c>
    </row>
    <row r="2449" spans="1:2" x14ac:dyDescent="0.35">
      <c r="A2449" s="50">
        <v>41502</v>
      </c>
      <c r="B2449" s="146">
        <v>0</v>
      </c>
    </row>
    <row r="2450" spans="1:2" x14ac:dyDescent="0.35">
      <c r="A2450" s="50">
        <v>41503</v>
      </c>
      <c r="B2450" s="146">
        <v>0</v>
      </c>
    </row>
    <row r="2451" spans="1:2" x14ac:dyDescent="0.35">
      <c r="A2451" s="50">
        <v>41504</v>
      </c>
      <c r="B2451" s="146">
        <v>0</v>
      </c>
    </row>
    <row r="2452" spans="1:2" x14ac:dyDescent="0.35">
      <c r="A2452" s="50">
        <v>41505</v>
      </c>
      <c r="B2452" s="146">
        <v>0</v>
      </c>
    </row>
    <row r="2453" spans="1:2" x14ac:dyDescent="0.35">
      <c r="A2453" s="50">
        <v>41506</v>
      </c>
      <c r="B2453" s="146">
        <v>0</v>
      </c>
    </row>
    <row r="2454" spans="1:2" x14ac:dyDescent="0.35">
      <c r="A2454" s="50">
        <v>41507</v>
      </c>
      <c r="B2454" s="146">
        <v>0</v>
      </c>
    </row>
    <row r="2455" spans="1:2" x14ac:dyDescent="0.35">
      <c r="A2455" s="50">
        <v>41508</v>
      </c>
      <c r="B2455" s="146">
        <v>0</v>
      </c>
    </row>
    <row r="2456" spans="1:2" x14ac:dyDescent="0.35">
      <c r="A2456" s="50">
        <v>41509</v>
      </c>
      <c r="B2456" s="146">
        <v>0</v>
      </c>
    </row>
    <row r="2457" spans="1:2" x14ac:dyDescent="0.35">
      <c r="A2457" s="50">
        <v>41510</v>
      </c>
      <c r="B2457" s="146">
        <v>0</v>
      </c>
    </row>
    <row r="2458" spans="1:2" x14ac:dyDescent="0.35">
      <c r="A2458" s="50">
        <v>41511</v>
      </c>
      <c r="B2458" s="146">
        <v>0</v>
      </c>
    </row>
    <row r="2459" spans="1:2" x14ac:dyDescent="0.35">
      <c r="A2459" s="50">
        <v>41512</v>
      </c>
      <c r="B2459" s="146">
        <v>0</v>
      </c>
    </row>
    <row r="2460" spans="1:2" x14ac:dyDescent="0.35">
      <c r="A2460" s="50">
        <v>41513</v>
      </c>
      <c r="B2460" s="146">
        <v>0</v>
      </c>
    </row>
    <row r="2461" spans="1:2" x14ac:dyDescent="0.35">
      <c r="A2461" s="50">
        <v>41514</v>
      </c>
      <c r="B2461" s="146">
        <v>0</v>
      </c>
    </row>
    <row r="2462" spans="1:2" x14ac:dyDescent="0.35">
      <c r="A2462" s="50">
        <v>41515</v>
      </c>
      <c r="B2462" s="146">
        <v>0</v>
      </c>
    </row>
    <row r="2463" spans="1:2" x14ac:dyDescent="0.35">
      <c r="A2463" s="50">
        <v>41516</v>
      </c>
      <c r="B2463" s="146">
        <v>0</v>
      </c>
    </row>
    <row r="2464" spans="1:2" x14ac:dyDescent="0.35">
      <c r="A2464" s="50">
        <v>41517</v>
      </c>
      <c r="B2464" s="147">
        <v>0</v>
      </c>
    </row>
    <row r="2465" spans="1:2" x14ac:dyDescent="0.35">
      <c r="A2465" s="50">
        <v>41518</v>
      </c>
      <c r="B2465" s="148">
        <v>1.3</v>
      </c>
    </row>
    <row r="2466" spans="1:2" x14ac:dyDescent="0.35">
      <c r="A2466" s="50">
        <v>41519</v>
      </c>
      <c r="B2466" s="146">
        <v>0.7</v>
      </c>
    </row>
    <row r="2467" spans="1:2" x14ac:dyDescent="0.35">
      <c r="A2467" s="50">
        <v>41520</v>
      </c>
      <c r="B2467" s="146">
        <v>0</v>
      </c>
    </row>
    <row r="2468" spans="1:2" x14ac:dyDescent="0.35">
      <c r="A2468" s="50">
        <v>41521</v>
      </c>
      <c r="B2468" s="146">
        <v>0</v>
      </c>
    </row>
    <row r="2469" spans="1:2" x14ac:dyDescent="0.35">
      <c r="A2469" s="50">
        <v>41522</v>
      </c>
      <c r="B2469" s="146">
        <v>0</v>
      </c>
    </row>
    <row r="2470" spans="1:2" x14ac:dyDescent="0.35">
      <c r="A2470" s="50">
        <v>41523</v>
      </c>
      <c r="B2470" s="146">
        <v>0</v>
      </c>
    </row>
    <row r="2471" spans="1:2" x14ac:dyDescent="0.35">
      <c r="A2471" s="50">
        <v>41524</v>
      </c>
      <c r="B2471" s="146">
        <v>0</v>
      </c>
    </row>
    <row r="2472" spans="1:2" x14ac:dyDescent="0.35">
      <c r="A2472" s="50">
        <v>41525</v>
      </c>
      <c r="B2472" s="146">
        <v>0</v>
      </c>
    </row>
    <row r="2473" spans="1:2" x14ac:dyDescent="0.35">
      <c r="A2473" s="50">
        <v>41526</v>
      </c>
      <c r="B2473" s="146">
        <v>2.4</v>
      </c>
    </row>
    <row r="2474" spans="1:2" x14ac:dyDescent="0.35">
      <c r="A2474" s="50">
        <v>41527</v>
      </c>
      <c r="B2474" s="146">
        <v>4</v>
      </c>
    </row>
    <row r="2475" spans="1:2" x14ac:dyDescent="0.35">
      <c r="A2475" s="50">
        <v>41528</v>
      </c>
      <c r="B2475" s="146">
        <v>3.3</v>
      </c>
    </row>
    <row r="2476" spans="1:2" x14ac:dyDescent="0.35">
      <c r="A2476" s="50">
        <v>41529</v>
      </c>
      <c r="B2476" s="146">
        <v>3</v>
      </c>
    </row>
    <row r="2477" spans="1:2" x14ac:dyDescent="0.35">
      <c r="A2477" s="50">
        <v>41530</v>
      </c>
      <c r="B2477" s="146">
        <v>2.6</v>
      </c>
    </row>
    <row r="2478" spans="1:2" x14ac:dyDescent="0.35">
      <c r="A2478" s="50">
        <v>41531</v>
      </c>
      <c r="B2478" s="146">
        <v>2.2999999999999998</v>
      </c>
    </row>
    <row r="2479" spans="1:2" x14ac:dyDescent="0.35">
      <c r="A2479" s="50">
        <v>41532</v>
      </c>
      <c r="B2479" s="146">
        <v>3.1</v>
      </c>
    </row>
    <row r="2480" spans="1:2" x14ac:dyDescent="0.35">
      <c r="A2480" s="50">
        <v>41533</v>
      </c>
      <c r="B2480" s="146">
        <v>4.0999999999999996</v>
      </c>
    </row>
    <row r="2481" spans="1:2" x14ac:dyDescent="0.35">
      <c r="A2481" s="50">
        <v>41534</v>
      </c>
      <c r="B2481" s="146">
        <v>5.2</v>
      </c>
    </row>
    <row r="2482" spans="1:2" x14ac:dyDescent="0.35">
      <c r="A2482" s="50">
        <v>41535</v>
      </c>
      <c r="B2482" s="146">
        <v>4.9000000000000004</v>
      </c>
    </row>
    <row r="2483" spans="1:2" x14ac:dyDescent="0.35">
      <c r="A2483" s="50">
        <v>41536</v>
      </c>
      <c r="B2483" s="146">
        <v>4.8</v>
      </c>
    </row>
    <row r="2484" spans="1:2" x14ac:dyDescent="0.35">
      <c r="A2484" s="50">
        <v>41537</v>
      </c>
      <c r="B2484" s="146">
        <v>3.8</v>
      </c>
    </row>
    <row r="2485" spans="1:2" x14ac:dyDescent="0.35">
      <c r="A2485" s="50">
        <v>41538</v>
      </c>
      <c r="B2485" s="146">
        <v>3.3</v>
      </c>
    </row>
    <row r="2486" spans="1:2" x14ac:dyDescent="0.35">
      <c r="A2486" s="50">
        <v>41539</v>
      </c>
      <c r="B2486" s="146">
        <v>1.4</v>
      </c>
    </row>
    <row r="2487" spans="1:2" x14ac:dyDescent="0.35">
      <c r="A2487" s="50">
        <v>41540</v>
      </c>
      <c r="B2487" s="146">
        <v>0.7</v>
      </c>
    </row>
    <row r="2488" spans="1:2" x14ac:dyDescent="0.35">
      <c r="A2488" s="50">
        <v>41541</v>
      </c>
      <c r="B2488" s="146">
        <v>0.7</v>
      </c>
    </row>
    <row r="2489" spans="1:2" x14ac:dyDescent="0.35">
      <c r="A2489" s="50">
        <v>41542</v>
      </c>
      <c r="B2489" s="146">
        <v>1</v>
      </c>
    </row>
    <row r="2490" spans="1:2" x14ac:dyDescent="0.35">
      <c r="A2490" s="50">
        <v>41543</v>
      </c>
      <c r="B2490" s="146">
        <v>1.5</v>
      </c>
    </row>
    <row r="2491" spans="1:2" x14ac:dyDescent="0.35">
      <c r="A2491" s="50">
        <v>41544</v>
      </c>
      <c r="B2491" s="146">
        <v>3.5</v>
      </c>
    </row>
    <row r="2492" spans="1:2" x14ac:dyDescent="0.35">
      <c r="A2492" s="50">
        <v>41545</v>
      </c>
      <c r="B2492" s="146">
        <v>3.4</v>
      </c>
    </row>
    <row r="2493" spans="1:2" x14ac:dyDescent="0.35">
      <c r="A2493" s="50">
        <v>41546</v>
      </c>
      <c r="B2493" s="146">
        <v>3.1</v>
      </c>
    </row>
    <row r="2494" spans="1:2" x14ac:dyDescent="0.35">
      <c r="A2494" s="50">
        <v>41547</v>
      </c>
      <c r="B2494" s="147">
        <v>3.7</v>
      </c>
    </row>
    <row r="2495" spans="1:2" x14ac:dyDescent="0.35">
      <c r="A2495" s="50">
        <v>41548</v>
      </c>
      <c r="B2495" s="148">
        <v>4.0999999999999996</v>
      </c>
    </row>
    <row r="2496" spans="1:2" x14ac:dyDescent="0.35">
      <c r="A2496" s="50">
        <v>41549</v>
      </c>
      <c r="B2496" s="146">
        <v>3.7</v>
      </c>
    </row>
    <row r="2497" spans="1:2" x14ac:dyDescent="0.35">
      <c r="A2497" s="50">
        <v>41550</v>
      </c>
      <c r="B2497" s="146">
        <v>2</v>
      </c>
    </row>
    <row r="2498" spans="1:2" x14ac:dyDescent="0.35">
      <c r="A2498" s="50">
        <v>41551</v>
      </c>
      <c r="B2498" s="146">
        <v>0.1</v>
      </c>
    </row>
    <row r="2499" spans="1:2" x14ac:dyDescent="0.35">
      <c r="A2499" s="50">
        <v>41552</v>
      </c>
      <c r="B2499" s="146">
        <v>0.8</v>
      </c>
    </row>
    <row r="2500" spans="1:2" x14ac:dyDescent="0.35">
      <c r="A2500" s="50">
        <v>41553</v>
      </c>
      <c r="B2500" s="146">
        <v>2</v>
      </c>
    </row>
    <row r="2501" spans="1:2" x14ac:dyDescent="0.35">
      <c r="A2501" s="50">
        <v>41554</v>
      </c>
      <c r="B2501" s="146">
        <v>2.9</v>
      </c>
    </row>
    <row r="2502" spans="1:2" x14ac:dyDescent="0.35">
      <c r="A2502" s="50">
        <v>41555</v>
      </c>
      <c r="B2502" s="146">
        <v>2.5</v>
      </c>
    </row>
    <row r="2503" spans="1:2" x14ac:dyDescent="0.35">
      <c r="A2503" s="50">
        <v>41556</v>
      </c>
      <c r="B2503" s="146">
        <v>2.7</v>
      </c>
    </row>
    <row r="2504" spans="1:2" x14ac:dyDescent="0.35">
      <c r="A2504" s="50">
        <v>41557</v>
      </c>
      <c r="B2504" s="146">
        <v>6.1</v>
      </c>
    </row>
    <row r="2505" spans="1:2" x14ac:dyDescent="0.35">
      <c r="A2505" s="50">
        <v>41558</v>
      </c>
      <c r="B2505" s="146">
        <v>8</v>
      </c>
    </row>
    <row r="2506" spans="1:2" x14ac:dyDescent="0.35">
      <c r="A2506" s="50">
        <v>41559</v>
      </c>
      <c r="B2506" s="146">
        <v>8.8000000000000007</v>
      </c>
    </row>
    <row r="2507" spans="1:2" x14ac:dyDescent="0.35">
      <c r="A2507" s="50">
        <v>41560</v>
      </c>
      <c r="B2507" s="146">
        <v>8.5</v>
      </c>
    </row>
    <row r="2508" spans="1:2" x14ac:dyDescent="0.35">
      <c r="A2508" s="50">
        <v>41561</v>
      </c>
      <c r="B2508" s="146">
        <v>7.3</v>
      </c>
    </row>
    <row r="2509" spans="1:2" x14ac:dyDescent="0.35">
      <c r="A2509" s="50">
        <v>41562</v>
      </c>
      <c r="B2509" s="146">
        <v>6.5</v>
      </c>
    </row>
    <row r="2510" spans="1:2" x14ac:dyDescent="0.35">
      <c r="A2510" s="50">
        <v>41563</v>
      </c>
      <c r="B2510" s="146">
        <v>5.9</v>
      </c>
    </row>
    <row r="2511" spans="1:2" x14ac:dyDescent="0.35">
      <c r="A2511" s="50">
        <v>41564</v>
      </c>
      <c r="B2511" s="146">
        <v>4.5</v>
      </c>
    </row>
    <row r="2512" spans="1:2" x14ac:dyDescent="0.35">
      <c r="A2512" s="50">
        <v>41565</v>
      </c>
      <c r="B2512" s="146">
        <v>3.8</v>
      </c>
    </row>
    <row r="2513" spans="1:2" x14ac:dyDescent="0.35">
      <c r="A2513" s="50">
        <v>41566</v>
      </c>
      <c r="B2513" s="146">
        <v>2.7</v>
      </c>
    </row>
    <row r="2514" spans="1:2" x14ac:dyDescent="0.35">
      <c r="A2514" s="50">
        <v>41567</v>
      </c>
      <c r="B2514" s="146">
        <v>1.8</v>
      </c>
    </row>
    <row r="2515" spans="1:2" x14ac:dyDescent="0.35">
      <c r="A2515" s="50">
        <v>41568</v>
      </c>
      <c r="B2515" s="146">
        <v>1.2</v>
      </c>
    </row>
    <row r="2516" spans="1:2" x14ac:dyDescent="0.35">
      <c r="A2516" s="50">
        <v>41569</v>
      </c>
      <c r="B2516" s="146">
        <v>0</v>
      </c>
    </row>
    <row r="2517" spans="1:2" x14ac:dyDescent="0.35">
      <c r="A2517" s="50">
        <v>41570</v>
      </c>
      <c r="B2517" s="146">
        <v>0.5</v>
      </c>
    </row>
    <row r="2518" spans="1:2" x14ac:dyDescent="0.35">
      <c r="A2518" s="50">
        <v>41571</v>
      </c>
      <c r="B2518" s="146">
        <v>2.4</v>
      </c>
    </row>
    <row r="2519" spans="1:2" x14ac:dyDescent="0.35">
      <c r="A2519" s="50">
        <v>41572</v>
      </c>
      <c r="B2519" s="146">
        <v>1.6</v>
      </c>
    </row>
    <row r="2520" spans="1:2" x14ac:dyDescent="0.35">
      <c r="A2520" s="50">
        <v>41573</v>
      </c>
      <c r="B2520" s="146">
        <v>0.2</v>
      </c>
    </row>
    <row r="2521" spans="1:2" x14ac:dyDescent="0.35">
      <c r="A2521" s="50">
        <v>41574</v>
      </c>
      <c r="B2521" s="146">
        <v>1</v>
      </c>
    </row>
    <row r="2522" spans="1:2" x14ac:dyDescent="0.35">
      <c r="A2522" s="50">
        <v>41575</v>
      </c>
      <c r="B2522" s="146">
        <v>2</v>
      </c>
    </row>
    <row r="2523" spans="1:2" x14ac:dyDescent="0.35">
      <c r="A2523" s="50">
        <v>41576</v>
      </c>
      <c r="B2523" s="146">
        <v>5.2</v>
      </c>
    </row>
    <row r="2524" spans="1:2" x14ac:dyDescent="0.35">
      <c r="A2524" s="50">
        <v>41577</v>
      </c>
      <c r="B2524" s="146">
        <v>7</v>
      </c>
    </row>
    <row r="2525" spans="1:2" x14ac:dyDescent="0.35">
      <c r="A2525" s="50">
        <v>41578</v>
      </c>
      <c r="B2525" s="147">
        <v>6.8</v>
      </c>
    </row>
    <row r="2526" spans="1:2" x14ac:dyDescent="0.35">
      <c r="A2526" s="50">
        <v>41579</v>
      </c>
      <c r="B2526" s="149">
        <v>6.4</v>
      </c>
    </row>
    <row r="2527" spans="1:2" x14ac:dyDescent="0.35">
      <c r="A2527" s="50">
        <v>41580</v>
      </c>
      <c r="B2527" s="150">
        <v>5.4</v>
      </c>
    </row>
    <row r="2528" spans="1:2" x14ac:dyDescent="0.35">
      <c r="A2528" s="50">
        <v>41581</v>
      </c>
      <c r="B2528" s="150">
        <v>7.1</v>
      </c>
    </row>
    <row r="2529" spans="1:2" x14ac:dyDescent="0.35">
      <c r="A2529" s="50">
        <v>41582</v>
      </c>
      <c r="B2529" s="150">
        <v>7.6999999999999993</v>
      </c>
    </row>
    <row r="2530" spans="1:2" x14ac:dyDescent="0.35">
      <c r="A2530" s="50">
        <v>41583</v>
      </c>
      <c r="B2530" s="150">
        <v>9</v>
      </c>
    </row>
    <row r="2531" spans="1:2" x14ac:dyDescent="0.35">
      <c r="A2531" s="50">
        <v>41584</v>
      </c>
      <c r="B2531" s="150">
        <v>6.8000000000000007</v>
      </c>
    </row>
    <row r="2532" spans="1:2" x14ac:dyDescent="0.35">
      <c r="A2532" s="50">
        <v>41585</v>
      </c>
      <c r="B2532" s="150">
        <v>5.5</v>
      </c>
    </row>
    <row r="2533" spans="1:2" x14ac:dyDescent="0.35">
      <c r="A2533" s="50">
        <v>41586</v>
      </c>
      <c r="B2533" s="150">
        <v>6.3000000000000007</v>
      </c>
    </row>
    <row r="2534" spans="1:2" x14ac:dyDescent="0.35">
      <c r="A2534" s="50">
        <v>41587</v>
      </c>
      <c r="B2534" s="150">
        <v>7.6</v>
      </c>
    </row>
    <row r="2535" spans="1:2" x14ac:dyDescent="0.35">
      <c r="A2535" s="50">
        <v>41588</v>
      </c>
      <c r="B2535" s="150">
        <v>10</v>
      </c>
    </row>
    <row r="2536" spans="1:2" x14ac:dyDescent="0.35">
      <c r="A2536" s="50">
        <v>41589</v>
      </c>
      <c r="B2536" s="150">
        <v>10.5</v>
      </c>
    </row>
    <row r="2537" spans="1:2" x14ac:dyDescent="0.35">
      <c r="A2537" s="50">
        <v>41590</v>
      </c>
      <c r="B2537" s="150">
        <v>9.6999999999999993</v>
      </c>
    </row>
    <row r="2538" spans="1:2" x14ac:dyDescent="0.35">
      <c r="A2538" s="50">
        <v>41591</v>
      </c>
      <c r="B2538" s="150">
        <v>10.3</v>
      </c>
    </row>
    <row r="2539" spans="1:2" x14ac:dyDescent="0.35">
      <c r="A2539" s="50">
        <v>41592</v>
      </c>
      <c r="B2539" s="150">
        <v>10.4</v>
      </c>
    </row>
    <row r="2540" spans="1:2" x14ac:dyDescent="0.35">
      <c r="A2540" s="50">
        <v>41593</v>
      </c>
      <c r="B2540" s="150">
        <v>10.3</v>
      </c>
    </row>
    <row r="2541" spans="1:2" x14ac:dyDescent="0.35">
      <c r="A2541" s="50">
        <v>41594</v>
      </c>
      <c r="B2541" s="150">
        <v>12.1</v>
      </c>
    </row>
    <row r="2542" spans="1:2" x14ac:dyDescent="0.35">
      <c r="A2542" s="50">
        <v>41595</v>
      </c>
      <c r="B2542" s="150">
        <v>11.9</v>
      </c>
    </row>
    <row r="2543" spans="1:2" x14ac:dyDescent="0.35">
      <c r="A2543" s="50">
        <v>41596</v>
      </c>
      <c r="B2543" s="150">
        <v>12</v>
      </c>
    </row>
    <row r="2544" spans="1:2" x14ac:dyDescent="0.35">
      <c r="A2544" s="50">
        <v>41597</v>
      </c>
      <c r="B2544" s="150">
        <v>11.3</v>
      </c>
    </row>
    <row r="2545" spans="1:2" x14ac:dyDescent="0.35">
      <c r="A2545" s="50">
        <v>41598</v>
      </c>
      <c r="B2545" s="150">
        <v>13</v>
      </c>
    </row>
    <row r="2546" spans="1:2" x14ac:dyDescent="0.35">
      <c r="A2546" s="50">
        <v>41599</v>
      </c>
      <c r="B2546" s="150">
        <v>13.7</v>
      </c>
    </row>
    <row r="2547" spans="1:2" x14ac:dyDescent="0.35">
      <c r="A2547" s="50">
        <v>41600</v>
      </c>
      <c r="B2547" s="150">
        <v>13.3</v>
      </c>
    </row>
    <row r="2548" spans="1:2" x14ac:dyDescent="0.35">
      <c r="A2548" s="50">
        <v>41601</v>
      </c>
      <c r="B2548" s="150">
        <v>12.2</v>
      </c>
    </row>
    <row r="2549" spans="1:2" x14ac:dyDescent="0.35">
      <c r="A2549" s="50">
        <v>41602</v>
      </c>
      <c r="B2549" s="150">
        <v>11.4</v>
      </c>
    </row>
    <row r="2550" spans="1:2" x14ac:dyDescent="0.35">
      <c r="A2550" s="50">
        <v>41603</v>
      </c>
      <c r="B2550" s="150">
        <v>11.1</v>
      </c>
    </row>
    <row r="2551" spans="1:2" x14ac:dyDescent="0.35">
      <c r="A2551" s="50">
        <v>41604</v>
      </c>
      <c r="B2551" s="150">
        <v>10.9</v>
      </c>
    </row>
    <row r="2552" spans="1:2" x14ac:dyDescent="0.35">
      <c r="A2552" s="50">
        <v>41605</v>
      </c>
      <c r="B2552" s="150">
        <v>11.7</v>
      </c>
    </row>
    <row r="2553" spans="1:2" x14ac:dyDescent="0.35">
      <c r="A2553" s="50">
        <v>41606</v>
      </c>
      <c r="B2553" s="150">
        <v>11</v>
      </c>
    </row>
    <row r="2554" spans="1:2" x14ac:dyDescent="0.35">
      <c r="A2554" s="50">
        <v>41607</v>
      </c>
      <c r="B2554" s="150">
        <v>10.5</v>
      </c>
    </row>
    <row r="2555" spans="1:2" x14ac:dyDescent="0.35">
      <c r="A2555" s="50">
        <v>41608</v>
      </c>
      <c r="B2555" s="151">
        <v>10.4</v>
      </c>
    </row>
    <row r="2556" spans="1:2" x14ac:dyDescent="0.35">
      <c r="A2556" s="50">
        <v>41609</v>
      </c>
      <c r="B2556" s="149">
        <v>10</v>
      </c>
    </row>
    <row r="2557" spans="1:2" x14ac:dyDescent="0.35">
      <c r="A2557" s="50">
        <v>41610</v>
      </c>
      <c r="B2557" s="150">
        <v>10.3</v>
      </c>
    </row>
    <row r="2558" spans="1:2" x14ac:dyDescent="0.35">
      <c r="A2558" s="50">
        <v>41611</v>
      </c>
      <c r="B2558" s="150">
        <v>12.7</v>
      </c>
    </row>
    <row r="2559" spans="1:2" x14ac:dyDescent="0.35">
      <c r="A2559" s="50">
        <v>41612</v>
      </c>
      <c r="B2559" s="150">
        <v>12.5</v>
      </c>
    </row>
    <row r="2560" spans="1:2" x14ac:dyDescent="0.35">
      <c r="A2560" s="50">
        <v>41613</v>
      </c>
      <c r="B2560" s="150">
        <v>12.5</v>
      </c>
    </row>
    <row r="2561" spans="1:2" x14ac:dyDescent="0.35">
      <c r="A2561" s="50">
        <v>41614</v>
      </c>
      <c r="B2561" s="150">
        <v>13</v>
      </c>
    </row>
    <row r="2562" spans="1:2" x14ac:dyDescent="0.35">
      <c r="A2562" s="50">
        <v>41615</v>
      </c>
      <c r="B2562" s="150">
        <v>11.6</v>
      </c>
    </row>
    <row r="2563" spans="1:2" x14ac:dyDescent="0.35">
      <c r="A2563" s="50">
        <v>41616</v>
      </c>
      <c r="B2563" s="150">
        <v>10.199999999999999</v>
      </c>
    </row>
    <row r="2564" spans="1:2" x14ac:dyDescent="0.35">
      <c r="A2564" s="50">
        <v>41617</v>
      </c>
      <c r="B2564" s="150">
        <v>10.4</v>
      </c>
    </row>
    <row r="2565" spans="1:2" x14ac:dyDescent="0.35">
      <c r="A2565" s="50">
        <v>41618</v>
      </c>
      <c r="B2565" s="150">
        <v>11.3</v>
      </c>
    </row>
    <row r="2566" spans="1:2" x14ac:dyDescent="0.35">
      <c r="A2566" s="50">
        <v>41619</v>
      </c>
      <c r="B2566" s="150">
        <v>11.8</v>
      </c>
    </row>
    <row r="2567" spans="1:2" x14ac:dyDescent="0.35">
      <c r="A2567" s="50">
        <v>41620</v>
      </c>
      <c r="B2567" s="150">
        <v>13.7</v>
      </c>
    </row>
    <row r="2568" spans="1:2" x14ac:dyDescent="0.35">
      <c r="A2568" s="50">
        <v>41621</v>
      </c>
      <c r="B2568" s="150">
        <v>13.7</v>
      </c>
    </row>
    <row r="2569" spans="1:2" x14ac:dyDescent="0.35">
      <c r="A2569" s="50">
        <v>41622</v>
      </c>
      <c r="B2569" s="150">
        <v>11.9</v>
      </c>
    </row>
    <row r="2570" spans="1:2" x14ac:dyDescent="0.35">
      <c r="A2570" s="50">
        <v>41623</v>
      </c>
      <c r="B2570" s="150">
        <v>9.9</v>
      </c>
    </row>
    <row r="2571" spans="1:2" x14ac:dyDescent="0.35">
      <c r="A2571" s="50">
        <v>41624</v>
      </c>
      <c r="B2571" s="150">
        <v>7.6</v>
      </c>
    </row>
    <row r="2572" spans="1:2" x14ac:dyDescent="0.35">
      <c r="A2572" s="50">
        <v>41625</v>
      </c>
      <c r="B2572" s="150">
        <v>8</v>
      </c>
    </row>
    <row r="2573" spans="1:2" x14ac:dyDescent="0.35">
      <c r="A2573" s="50">
        <v>41626</v>
      </c>
      <c r="B2573" s="150">
        <v>8</v>
      </c>
    </row>
    <row r="2574" spans="1:2" x14ac:dyDescent="0.35">
      <c r="A2574" s="50">
        <v>41627</v>
      </c>
      <c r="B2574" s="150">
        <v>8.9</v>
      </c>
    </row>
    <row r="2575" spans="1:2" x14ac:dyDescent="0.35">
      <c r="A2575" s="50">
        <v>41628</v>
      </c>
      <c r="B2575" s="150">
        <v>10.199999999999999</v>
      </c>
    </row>
    <row r="2576" spans="1:2" x14ac:dyDescent="0.35">
      <c r="A2576" s="50">
        <v>41629</v>
      </c>
      <c r="B2576" s="150">
        <v>10.4</v>
      </c>
    </row>
    <row r="2577" spans="1:2" x14ac:dyDescent="0.35">
      <c r="A2577" s="50">
        <v>41630</v>
      </c>
      <c r="B2577" s="150">
        <v>9.5</v>
      </c>
    </row>
    <row r="2578" spans="1:2" x14ac:dyDescent="0.35">
      <c r="A2578" s="50">
        <v>41631</v>
      </c>
      <c r="B2578" s="150">
        <v>8.3000000000000007</v>
      </c>
    </row>
    <row r="2579" spans="1:2" x14ac:dyDescent="0.35">
      <c r="A2579" s="50">
        <v>41632</v>
      </c>
      <c r="B2579" s="150">
        <v>7.5</v>
      </c>
    </row>
    <row r="2580" spans="1:2" x14ac:dyDescent="0.35">
      <c r="A2580" s="50">
        <v>41633</v>
      </c>
      <c r="B2580" s="150">
        <v>8.6</v>
      </c>
    </row>
    <row r="2581" spans="1:2" x14ac:dyDescent="0.35">
      <c r="A2581" s="50">
        <v>41634</v>
      </c>
      <c r="B2581" s="150">
        <v>10.1</v>
      </c>
    </row>
    <row r="2582" spans="1:2" x14ac:dyDescent="0.35">
      <c r="A2582" s="50">
        <v>41635</v>
      </c>
      <c r="B2582" s="150">
        <v>9.4</v>
      </c>
    </row>
    <row r="2583" spans="1:2" x14ac:dyDescent="0.35">
      <c r="A2583" s="50">
        <v>41636</v>
      </c>
      <c r="B2583" s="150">
        <v>9.5</v>
      </c>
    </row>
    <row r="2584" spans="1:2" x14ac:dyDescent="0.35">
      <c r="A2584" s="50">
        <v>41637</v>
      </c>
      <c r="B2584" s="150">
        <v>10.6</v>
      </c>
    </row>
    <row r="2585" spans="1:2" x14ac:dyDescent="0.35">
      <c r="A2585" s="50">
        <v>41638</v>
      </c>
      <c r="B2585" s="150">
        <v>11.2</v>
      </c>
    </row>
    <row r="2586" spans="1:2" x14ac:dyDescent="0.35">
      <c r="A2586" s="50">
        <v>41639</v>
      </c>
      <c r="B2586" s="151">
        <v>10.3</v>
      </c>
    </row>
    <row r="2587" spans="1:2" x14ac:dyDescent="0.35">
      <c r="A2587" s="50">
        <v>41640</v>
      </c>
      <c r="B2587" s="149">
        <v>9.3000000000000007</v>
      </c>
    </row>
    <row r="2588" spans="1:2" x14ac:dyDescent="0.35">
      <c r="A2588" s="50">
        <v>41641</v>
      </c>
      <c r="B2588" s="150">
        <v>8.3000000000000007</v>
      </c>
    </row>
    <row r="2589" spans="1:2" x14ac:dyDescent="0.35">
      <c r="A2589" s="50">
        <v>41642</v>
      </c>
      <c r="B2589" s="150">
        <v>7.4</v>
      </c>
    </row>
    <row r="2590" spans="1:2" x14ac:dyDescent="0.35">
      <c r="A2590" s="50">
        <v>41643</v>
      </c>
      <c r="B2590" s="150">
        <v>7.9</v>
      </c>
    </row>
    <row r="2591" spans="1:2" x14ac:dyDescent="0.35">
      <c r="A2591" s="50">
        <v>41644</v>
      </c>
      <c r="B2591" s="150">
        <v>9.6999999999999993</v>
      </c>
    </row>
    <row r="2592" spans="1:2" x14ac:dyDescent="0.35">
      <c r="A2592" s="50">
        <v>41645</v>
      </c>
      <c r="B2592" s="150">
        <v>7</v>
      </c>
    </row>
    <row r="2593" spans="1:2" x14ac:dyDescent="0.35">
      <c r="A2593" s="50">
        <v>41646</v>
      </c>
      <c r="B2593" s="150">
        <v>6</v>
      </c>
    </row>
    <row r="2594" spans="1:2" x14ac:dyDescent="0.35">
      <c r="A2594" s="50">
        <v>41647</v>
      </c>
      <c r="B2594" s="150">
        <v>6.3</v>
      </c>
    </row>
    <row r="2595" spans="1:2" x14ac:dyDescent="0.35">
      <c r="A2595" s="50">
        <v>41648</v>
      </c>
      <c r="B2595" s="150">
        <v>7</v>
      </c>
    </row>
    <row r="2596" spans="1:2" x14ac:dyDescent="0.35">
      <c r="A2596" s="50">
        <v>41649</v>
      </c>
      <c r="B2596" s="150">
        <v>9.6</v>
      </c>
    </row>
    <row r="2597" spans="1:2" x14ac:dyDescent="0.35">
      <c r="A2597" s="50">
        <v>41650</v>
      </c>
      <c r="B2597" s="150">
        <v>11.3</v>
      </c>
    </row>
    <row r="2598" spans="1:2" x14ac:dyDescent="0.35">
      <c r="A2598" s="50">
        <v>41651</v>
      </c>
      <c r="B2598" s="150">
        <v>12.8</v>
      </c>
    </row>
    <row r="2599" spans="1:2" x14ac:dyDescent="0.35">
      <c r="A2599" s="50">
        <v>41652</v>
      </c>
      <c r="B2599" s="150">
        <v>11</v>
      </c>
    </row>
    <row r="2600" spans="1:2" x14ac:dyDescent="0.35">
      <c r="A2600" s="50">
        <v>41653</v>
      </c>
      <c r="B2600" s="150">
        <v>11.2</v>
      </c>
    </row>
    <row r="2601" spans="1:2" x14ac:dyDescent="0.35">
      <c r="A2601" s="50">
        <v>41654</v>
      </c>
      <c r="B2601" s="150">
        <v>11.5</v>
      </c>
    </row>
    <row r="2602" spans="1:2" x14ac:dyDescent="0.35">
      <c r="A2602" s="50">
        <v>41655</v>
      </c>
      <c r="B2602" s="150">
        <v>9.9</v>
      </c>
    </row>
    <row r="2603" spans="1:2" x14ac:dyDescent="0.35">
      <c r="A2603" s="50">
        <v>41656</v>
      </c>
      <c r="B2603" s="150">
        <v>9</v>
      </c>
    </row>
    <row r="2604" spans="1:2" x14ac:dyDescent="0.35">
      <c r="A2604" s="50">
        <v>41657</v>
      </c>
      <c r="B2604" s="150">
        <v>9</v>
      </c>
    </row>
    <row r="2605" spans="1:2" x14ac:dyDescent="0.35">
      <c r="A2605" s="50">
        <v>41658</v>
      </c>
      <c r="B2605" s="150">
        <v>8.6</v>
      </c>
    </row>
    <row r="2606" spans="1:2" x14ac:dyDescent="0.35">
      <c r="A2606" s="50">
        <v>41659</v>
      </c>
      <c r="B2606" s="150">
        <v>9.9</v>
      </c>
    </row>
    <row r="2607" spans="1:2" x14ac:dyDescent="0.35">
      <c r="A2607" s="50">
        <v>41660</v>
      </c>
      <c r="B2607" s="150">
        <v>11.7</v>
      </c>
    </row>
    <row r="2608" spans="1:2" x14ac:dyDescent="0.35">
      <c r="A2608" s="50">
        <v>41661</v>
      </c>
      <c r="B2608" s="150">
        <v>13</v>
      </c>
    </row>
    <row r="2609" spans="1:2" x14ac:dyDescent="0.35">
      <c r="A2609" s="50">
        <v>41662</v>
      </c>
      <c r="B2609" s="150">
        <v>12.7</v>
      </c>
    </row>
    <row r="2610" spans="1:2" x14ac:dyDescent="0.35">
      <c r="A2610" s="50">
        <v>41663</v>
      </c>
      <c r="B2610" s="150">
        <v>13.4</v>
      </c>
    </row>
    <row r="2611" spans="1:2" x14ac:dyDescent="0.35">
      <c r="A2611" s="50">
        <v>41664</v>
      </c>
      <c r="B2611" s="150">
        <v>13</v>
      </c>
    </row>
    <row r="2612" spans="1:2" x14ac:dyDescent="0.35">
      <c r="A2612" s="50">
        <v>41665</v>
      </c>
      <c r="B2612" s="150">
        <v>12</v>
      </c>
    </row>
    <row r="2613" spans="1:2" x14ac:dyDescent="0.35">
      <c r="A2613" s="50">
        <v>41666</v>
      </c>
      <c r="B2613" s="150">
        <v>12.6</v>
      </c>
    </row>
    <row r="2614" spans="1:2" x14ac:dyDescent="0.35">
      <c r="A2614" s="50">
        <v>41667</v>
      </c>
      <c r="B2614" s="150">
        <v>12.5</v>
      </c>
    </row>
    <row r="2615" spans="1:2" x14ac:dyDescent="0.35">
      <c r="A2615" s="50">
        <v>41668</v>
      </c>
      <c r="B2615" s="150">
        <v>12.9</v>
      </c>
    </row>
    <row r="2616" spans="1:2" x14ac:dyDescent="0.35">
      <c r="A2616" s="50">
        <v>41669</v>
      </c>
      <c r="B2616" s="150">
        <v>12.5</v>
      </c>
    </row>
    <row r="2617" spans="1:2" x14ac:dyDescent="0.35">
      <c r="A2617" s="50">
        <v>41670</v>
      </c>
      <c r="B2617" s="151">
        <v>12.1</v>
      </c>
    </row>
    <row r="2618" spans="1:2" x14ac:dyDescent="0.35">
      <c r="A2618" s="50">
        <v>41671</v>
      </c>
      <c r="B2618" s="149">
        <v>11</v>
      </c>
    </row>
    <row r="2619" spans="1:2" x14ac:dyDescent="0.35">
      <c r="A2619" s="50">
        <v>41672</v>
      </c>
      <c r="B2619" s="150">
        <v>11.3</v>
      </c>
    </row>
    <row r="2620" spans="1:2" x14ac:dyDescent="0.35">
      <c r="A2620" s="50">
        <v>41673</v>
      </c>
      <c r="B2620" s="150">
        <v>11.5</v>
      </c>
    </row>
    <row r="2621" spans="1:2" x14ac:dyDescent="0.35">
      <c r="A2621" s="50">
        <v>41674</v>
      </c>
      <c r="B2621" s="150">
        <v>10.7</v>
      </c>
    </row>
    <row r="2622" spans="1:2" x14ac:dyDescent="0.35">
      <c r="A2622" s="50">
        <v>41675</v>
      </c>
      <c r="B2622" s="150">
        <v>9.6</v>
      </c>
    </row>
    <row r="2623" spans="1:2" x14ac:dyDescent="0.35">
      <c r="A2623" s="50">
        <v>41676</v>
      </c>
      <c r="B2623" s="150">
        <v>9.1999999999999993</v>
      </c>
    </row>
    <row r="2624" spans="1:2" x14ac:dyDescent="0.35">
      <c r="A2624" s="50">
        <v>41677</v>
      </c>
      <c r="B2624" s="150">
        <v>9</v>
      </c>
    </row>
    <row r="2625" spans="1:2" x14ac:dyDescent="0.35">
      <c r="A2625" s="50">
        <v>41678</v>
      </c>
      <c r="B2625" s="150">
        <v>9.3000000000000007</v>
      </c>
    </row>
    <row r="2626" spans="1:2" x14ac:dyDescent="0.35">
      <c r="A2626" s="50">
        <v>41679</v>
      </c>
      <c r="B2626" s="150">
        <v>10.3</v>
      </c>
    </row>
    <row r="2627" spans="1:2" x14ac:dyDescent="0.35">
      <c r="A2627" s="50">
        <v>41680</v>
      </c>
      <c r="B2627" s="150">
        <v>11.2</v>
      </c>
    </row>
    <row r="2628" spans="1:2" x14ac:dyDescent="0.35">
      <c r="A2628" s="50">
        <v>41681</v>
      </c>
      <c r="B2628" s="150">
        <v>11.1</v>
      </c>
    </row>
    <row r="2629" spans="1:2" x14ac:dyDescent="0.35">
      <c r="A2629" s="50">
        <v>41682</v>
      </c>
      <c r="B2629" s="150">
        <v>11</v>
      </c>
    </row>
    <row r="2630" spans="1:2" x14ac:dyDescent="0.35">
      <c r="A2630" s="50">
        <v>41683</v>
      </c>
      <c r="B2630" s="150">
        <v>11.4</v>
      </c>
    </row>
    <row r="2631" spans="1:2" x14ac:dyDescent="0.35">
      <c r="A2631" s="50">
        <v>41684</v>
      </c>
      <c r="B2631" s="150">
        <v>10.7</v>
      </c>
    </row>
    <row r="2632" spans="1:2" x14ac:dyDescent="0.35">
      <c r="A2632" s="50">
        <v>41685</v>
      </c>
      <c r="B2632" s="150">
        <v>8.4</v>
      </c>
    </row>
    <row r="2633" spans="1:2" x14ac:dyDescent="0.35">
      <c r="A2633" s="50">
        <v>41686</v>
      </c>
      <c r="B2633" s="150">
        <v>9.1999999999999993</v>
      </c>
    </row>
    <row r="2634" spans="1:2" x14ac:dyDescent="0.35">
      <c r="A2634" s="50">
        <v>41687</v>
      </c>
      <c r="B2634" s="150">
        <v>9.4</v>
      </c>
    </row>
    <row r="2635" spans="1:2" x14ac:dyDescent="0.35">
      <c r="A2635" s="50">
        <v>41688</v>
      </c>
      <c r="B2635" s="150">
        <v>9.8000000000000007</v>
      </c>
    </row>
    <row r="2636" spans="1:2" x14ac:dyDescent="0.35">
      <c r="A2636" s="50">
        <v>41689</v>
      </c>
      <c r="B2636" s="150">
        <v>9.4</v>
      </c>
    </row>
    <row r="2637" spans="1:2" x14ac:dyDescent="0.35">
      <c r="A2637" s="50">
        <v>41690</v>
      </c>
      <c r="B2637" s="150">
        <v>8.6</v>
      </c>
    </row>
    <row r="2638" spans="1:2" x14ac:dyDescent="0.35">
      <c r="A2638" s="50">
        <v>41691</v>
      </c>
      <c r="B2638" s="150">
        <v>9.4</v>
      </c>
    </row>
    <row r="2639" spans="1:2" x14ac:dyDescent="0.35">
      <c r="A2639" s="50">
        <v>41692</v>
      </c>
      <c r="B2639" s="150">
        <v>10.199999999999999</v>
      </c>
    </row>
    <row r="2640" spans="1:2" x14ac:dyDescent="0.35">
      <c r="A2640" s="50">
        <v>41693</v>
      </c>
      <c r="B2640" s="150">
        <v>9.3000000000000007</v>
      </c>
    </row>
    <row r="2641" spans="1:2" x14ac:dyDescent="0.35">
      <c r="A2641" s="50">
        <v>41694</v>
      </c>
      <c r="B2641" s="150">
        <v>7.9</v>
      </c>
    </row>
    <row r="2642" spans="1:2" x14ac:dyDescent="0.35">
      <c r="A2642" s="50">
        <v>41695</v>
      </c>
      <c r="B2642" s="150">
        <v>7.5</v>
      </c>
    </row>
    <row r="2643" spans="1:2" x14ac:dyDescent="0.35">
      <c r="A2643" s="50">
        <v>41696</v>
      </c>
      <c r="B2643" s="150">
        <v>8.6999999999999993</v>
      </c>
    </row>
    <row r="2644" spans="1:2" x14ac:dyDescent="0.35">
      <c r="A2644" s="50">
        <v>41697</v>
      </c>
      <c r="B2644" s="150">
        <v>10.6</v>
      </c>
    </row>
    <row r="2645" spans="1:2" x14ac:dyDescent="0.35">
      <c r="A2645" s="50">
        <v>41698</v>
      </c>
      <c r="B2645" s="150">
        <v>11.3</v>
      </c>
    </row>
    <row r="2646" spans="1:2" x14ac:dyDescent="0.35">
      <c r="A2646" s="50">
        <v>41699</v>
      </c>
      <c r="B2646" s="149">
        <v>11.6</v>
      </c>
    </row>
    <row r="2647" spans="1:2" x14ac:dyDescent="0.35">
      <c r="A2647" s="50">
        <v>41700</v>
      </c>
      <c r="B2647" s="150">
        <v>11.6</v>
      </c>
    </row>
    <row r="2648" spans="1:2" x14ac:dyDescent="0.35">
      <c r="A2648" s="50">
        <v>41701</v>
      </c>
      <c r="B2648" s="150">
        <v>10.7</v>
      </c>
    </row>
    <row r="2649" spans="1:2" x14ac:dyDescent="0.35">
      <c r="A2649" s="50">
        <v>41702</v>
      </c>
      <c r="B2649" s="150">
        <v>10.8</v>
      </c>
    </row>
    <row r="2650" spans="1:2" x14ac:dyDescent="0.35">
      <c r="A2650" s="50">
        <v>41703</v>
      </c>
      <c r="B2650" s="150">
        <v>10.3</v>
      </c>
    </row>
    <row r="2651" spans="1:2" x14ac:dyDescent="0.35">
      <c r="A2651" s="50">
        <v>41704</v>
      </c>
      <c r="B2651" s="150">
        <v>9.4</v>
      </c>
    </row>
    <row r="2652" spans="1:2" x14ac:dyDescent="0.35">
      <c r="A2652" s="50">
        <v>41705</v>
      </c>
      <c r="B2652" s="150">
        <v>8.1</v>
      </c>
    </row>
    <row r="2653" spans="1:2" x14ac:dyDescent="0.35">
      <c r="A2653" s="50">
        <v>41706</v>
      </c>
      <c r="B2653" s="150">
        <v>5.8</v>
      </c>
    </row>
    <row r="2654" spans="1:2" x14ac:dyDescent="0.35">
      <c r="A2654" s="50">
        <v>41707</v>
      </c>
      <c r="B2654" s="150">
        <v>4.3</v>
      </c>
    </row>
    <row r="2655" spans="1:2" x14ac:dyDescent="0.35">
      <c r="A2655" s="50">
        <v>41708</v>
      </c>
      <c r="B2655" s="150">
        <v>4.4000000000000004</v>
      </c>
    </row>
    <row r="2656" spans="1:2" x14ac:dyDescent="0.35">
      <c r="A2656" s="50">
        <v>41709</v>
      </c>
      <c r="B2656" s="150">
        <v>5.9</v>
      </c>
    </row>
    <row r="2657" spans="1:2" x14ac:dyDescent="0.35">
      <c r="A2657" s="50">
        <v>41710</v>
      </c>
      <c r="B2657" s="150">
        <v>6.1</v>
      </c>
    </row>
    <row r="2658" spans="1:2" x14ac:dyDescent="0.35">
      <c r="A2658" s="50">
        <v>41711</v>
      </c>
      <c r="B2658" s="150">
        <v>5.4</v>
      </c>
    </row>
    <row r="2659" spans="1:2" x14ac:dyDescent="0.35">
      <c r="A2659" s="50">
        <v>41712</v>
      </c>
      <c r="B2659" s="150">
        <v>6</v>
      </c>
    </row>
    <row r="2660" spans="1:2" x14ac:dyDescent="0.35">
      <c r="A2660" s="50">
        <v>41713</v>
      </c>
      <c r="B2660" s="150">
        <v>6.9</v>
      </c>
    </row>
    <row r="2661" spans="1:2" x14ac:dyDescent="0.35">
      <c r="A2661" s="50">
        <v>41714</v>
      </c>
      <c r="B2661" s="150">
        <v>6.5</v>
      </c>
    </row>
    <row r="2662" spans="1:2" x14ac:dyDescent="0.35">
      <c r="A2662" s="50">
        <v>41715</v>
      </c>
      <c r="B2662" s="150">
        <v>6.8</v>
      </c>
    </row>
    <row r="2663" spans="1:2" x14ac:dyDescent="0.35">
      <c r="A2663" s="50">
        <v>41716</v>
      </c>
      <c r="B2663" s="150">
        <v>7.1</v>
      </c>
    </row>
    <row r="2664" spans="1:2" x14ac:dyDescent="0.35">
      <c r="A2664" s="50">
        <v>41717</v>
      </c>
      <c r="B2664" s="150">
        <v>6.1</v>
      </c>
    </row>
    <row r="2665" spans="1:2" x14ac:dyDescent="0.35">
      <c r="A2665" s="50">
        <v>41718</v>
      </c>
      <c r="B2665" s="150">
        <v>3.4</v>
      </c>
    </row>
    <row r="2666" spans="1:2" x14ac:dyDescent="0.35">
      <c r="A2666" s="50">
        <v>41719</v>
      </c>
      <c r="B2666" s="150">
        <v>5.6</v>
      </c>
    </row>
    <row r="2667" spans="1:2" x14ac:dyDescent="0.35">
      <c r="A2667" s="50">
        <v>41720</v>
      </c>
      <c r="B2667" s="150">
        <v>8.3000000000000007</v>
      </c>
    </row>
    <row r="2668" spans="1:2" x14ac:dyDescent="0.35">
      <c r="A2668" s="50">
        <v>41721</v>
      </c>
      <c r="B2668" s="150">
        <v>10.4</v>
      </c>
    </row>
    <row r="2669" spans="1:2" x14ac:dyDescent="0.35">
      <c r="A2669" s="50">
        <v>41722</v>
      </c>
      <c r="B2669" s="150">
        <v>10.7</v>
      </c>
    </row>
    <row r="2670" spans="1:2" x14ac:dyDescent="0.35">
      <c r="A2670" s="50">
        <v>41723</v>
      </c>
      <c r="B2670" s="150">
        <v>10.5</v>
      </c>
    </row>
    <row r="2671" spans="1:2" x14ac:dyDescent="0.35">
      <c r="A2671" s="50">
        <v>41724</v>
      </c>
      <c r="B2671" s="150">
        <v>10.9</v>
      </c>
    </row>
    <row r="2672" spans="1:2" x14ac:dyDescent="0.35">
      <c r="A2672" s="50">
        <v>41725</v>
      </c>
      <c r="B2672" s="150">
        <v>10.7</v>
      </c>
    </row>
    <row r="2673" spans="1:2" x14ac:dyDescent="0.35">
      <c r="A2673" s="50">
        <v>41726</v>
      </c>
      <c r="B2673" s="150">
        <v>7.8</v>
      </c>
    </row>
    <row r="2674" spans="1:2" x14ac:dyDescent="0.35">
      <c r="A2674" s="50">
        <v>41727</v>
      </c>
      <c r="B2674" s="150">
        <v>4.2</v>
      </c>
    </row>
    <row r="2675" spans="1:2" x14ac:dyDescent="0.35">
      <c r="A2675" s="50">
        <v>41728</v>
      </c>
      <c r="B2675" s="150">
        <v>1.5</v>
      </c>
    </row>
    <row r="2676" spans="1:2" x14ac:dyDescent="0.35">
      <c r="A2676" s="50">
        <v>41729</v>
      </c>
      <c r="B2676" s="151">
        <v>0.5</v>
      </c>
    </row>
    <row r="2677" spans="1:2" x14ac:dyDescent="0.35">
      <c r="A2677" s="50">
        <v>41730</v>
      </c>
      <c r="B2677" s="149">
        <v>1.1000000000000001</v>
      </c>
    </row>
    <row r="2678" spans="1:2" x14ac:dyDescent="0.35">
      <c r="A2678" s="50">
        <v>41731</v>
      </c>
      <c r="B2678" s="150">
        <v>0.9</v>
      </c>
    </row>
    <row r="2679" spans="1:2" x14ac:dyDescent="0.35">
      <c r="A2679" s="50">
        <v>41732</v>
      </c>
      <c r="B2679" s="150">
        <v>0.5</v>
      </c>
    </row>
    <row r="2680" spans="1:2" x14ac:dyDescent="0.35">
      <c r="A2680" s="50">
        <v>41733</v>
      </c>
      <c r="B2680" s="150">
        <v>2.2999999999999998</v>
      </c>
    </row>
    <row r="2681" spans="1:2" x14ac:dyDescent="0.35">
      <c r="A2681" s="50">
        <v>41734</v>
      </c>
      <c r="B2681" s="150">
        <v>3.8</v>
      </c>
    </row>
    <row r="2682" spans="1:2" x14ac:dyDescent="0.35">
      <c r="A2682" s="50">
        <v>41735</v>
      </c>
      <c r="B2682" s="150">
        <v>3</v>
      </c>
    </row>
    <row r="2683" spans="1:2" x14ac:dyDescent="0.35">
      <c r="A2683" s="50">
        <v>41736</v>
      </c>
      <c r="B2683" s="150">
        <v>1.2</v>
      </c>
    </row>
    <row r="2684" spans="1:2" x14ac:dyDescent="0.35">
      <c r="A2684" s="50">
        <v>41737</v>
      </c>
      <c r="B2684" s="150">
        <v>4.7</v>
      </c>
    </row>
    <row r="2685" spans="1:2" x14ac:dyDescent="0.35">
      <c r="A2685" s="50">
        <v>41738</v>
      </c>
      <c r="B2685" s="150">
        <v>6.3</v>
      </c>
    </row>
    <row r="2686" spans="1:2" x14ac:dyDescent="0.35">
      <c r="A2686" s="50">
        <v>41739</v>
      </c>
      <c r="B2686" s="150">
        <v>5.9</v>
      </c>
    </row>
    <row r="2687" spans="1:2" x14ac:dyDescent="0.35">
      <c r="A2687" s="50">
        <v>41740</v>
      </c>
      <c r="B2687" s="150">
        <v>5.4</v>
      </c>
    </row>
    <row r="2688" spans="1:2" x14ac:dyDescent="0.35">
      <c r="A2688" s="50">
        <v>41741</v>
      </c>
      <c r="B2688" s="150">
        <v>5.6</v>
      </c>
    </row>
    <row r="2689" spans="1:2" x14ac:dyDescent="0.35">
      <c r="A2689" s="50">
        <v>41742</v>
      </c>
      <c r="B2689" s="150">
        <v>6.2</v>
      </c>
    </row>
    <row r="2690" spans="1:2" x14ac:dyDescent="0.35">
      <c r="A2690" s="50">
        <v>41743</v>
      </c>
      <c r="B2690" s="150">
        <v>7.3</v>
      </c>
    </row>
    <row r="2691" spans="1:2" x14ac:dyDescent="0.35">
      <c r="A2691" s="50">
        <v>41744</v>
      </c>
      <c r="B2691" s="150">
        <v>8.4</v>
      </c>
    </row>
    <row r="2692" spans="1:2" x14ac:dyDescent="0.35">
      <c r="A2692" s="50">
        <v>41745</v>
      </c>
      <c r="B2692" s="150">
        <v>7.7</v>
      </c>
    </row>
    <row r="2693" spans="1:2" x14ac:dyDescent="0.35">
      <c r="A2693" s="50">
        <v>41746</v>
      </c>
      <c r="B2693" s="150">
        <v>5.5</v>
      </c>
    </row>
    <row r="2694" spans="1:2" x14ac:dyDescent="0.35">
      <c r="A2694" s="50">
        <v>41747</v>
      </c>
      <c r="B2694" s="150">
        <v>6.5</v>
      </c>
    </row>
    <row r="2695" spans="1:2" x14ac:dyDescent="0.35">
      <c r="A2695" s="50">
        <v>41748</v>
      </c>
      <c r="B2695" s="150">
        <v>5.8</v>
      </c>
    </row>
    <row r="2696" spans="1:2" x14ac:dyDescent="0.35">
      <c r="A2696" s="50">
        <v>41749</v>
      </c>
      <c r="B2696" s="150">
        <v>3.2</v>
      </c>
    </row>
    <row r="2697" spans="1:2" x14ac:dyDescent="0.35">
      <c r="A2697" s="50">
        <v>41750</v>
      </c>
      <c r="B2697" s="150">
        <v>3.3</v>
      </c>
    </row>
    <row r="2698" spans="1:2" x14ac:dyDescent="0.35">
      <c r="A2698" s="50">
        <v>41751</v>
      </c>
      <c r="B2698" s="150">
        <v>3.6</v>
      </c>
    </row>
    <row r="2699" spans="1:2" x14ac:dyDescent="0.35">
      <c r="A2699" s="50">
        <v>41752</v>
      </c>
      <c r="B2699" s="150">
        <v>3</v>
      </c>
    </row>
    <row r="2700" spans="1:2" x14ac:dyDescent="0.35">
      <c r="A2700" s="50">
        <v>41753</v>
      </c>
      <c r="B2700" s="150">
        <v>2.2999999999999998</v>
      </c>
    </row>
    <row r="2701" spans="1:2" x14ac:dyDescent="0.35">
      <c r="A2701" s="50">
        <v>41754</v>
      </c>
      <c r="B2701" s="150">
        <v>1.1000000000000001</v>
      </c>
    </row>
    <row r="2702" spans="1:2" x14ac:dyDescent="0.35">
      <c r="A2702" s="50">
        <v>41755</v>
      </c>
      <c r="B2702" s="150">
        <v>2.7</v>
      </c>
    </row>
    <row r="2703" spans="1:2" x14ac:dyDescent="0.35">
      <c r="A2703" s="50">
        <v>41756</v>
      </c>
      <c r="B2703" s="150">
        <v>3.9</v>
      </c>
    </row>
    <row r="2704" spans="1:2" x14ac:dyDescent="0.35">
      <c r="A2704" s="50">
        <v>41757</v>
      </c>
      <c r="B2704" s="150">
        <v>3.7</v>
      </c>
    </row>
    <row r="2705" spans="1:2" x14ac:dyDescent="0.35">
      <c r="A2705" s="50">
        <v>41758</v>
      </c>
      <c r="B2705" s="150">
        <v>3.2</v>
      </c>
    </row>
    <row r="2706" spans="1:2" x14ac:dyDescent="0.35">
      <c r="A2706" s="50">
        <v>41759</v>
      </c>
      <c r="B2706" s="150">
        <v>2.9</v>
      </c>
    </row>
    <row r="2707" spans="1:2" x14ac:dyDescent="0.35">
      <c r="A2707" s="50">
        <v>41760</v>
      </c>
      <c r="B2707" s="149">
        <v>3.9</v>
      </c>
    </row>
    <row r="2708" spans="1:2" x14ac:dyDescent="0.35">
      <c r="A2708" s="50">
        <v>41761</v>
      </c>
      <c r="B2708" s="150">
        <v>5.0999999999999996</v>
      </c>
    </row>
    <row r="2709" spans="1:2" x14ac:dyDescent="0.35">
      <c r="A2709" s="50">
        <v>41762</v>
      </c>
      <c r="B2709" s="150">
        <v>6.4</v>
      </c>
    </row>
    <row r="2710" spans="1:2" x14ac:dyDescent="0.35">
      <c r="A2710" s="50">
        <v>41763</v>
      </c>
      <c r="B2710" s="150">
        <v>6.6</v>
      </c>
    </row>
    <row r="2711" spans="1:2" x14ac:dyDescent="0.35">
      <c r="A2711" s="50">
        <v>41764</v>
      </c>
      <c r="B2711" s="150">
        <v>4</v>
      </c>
    </row>
    <row r="2712" spans="1:2" x14ac:dyDescent="0.35">
      <c r="A2712" s="50">
        <v>41765</v>
      </c>
      <c r="B2712" s="150">
        <v>2.5</v>
      </c>
    </row>
    <row r="2713" spans="1:2" x14ac:dyDescent="0.35">
      <c r="A2713" s="50">
        <v>41766</v>
      </c>
      <c r="B2713" s="150">
        <v>3.5</v>
      </c>
    </row>
    <row r="2714" spans="1:2" x14ac:dyDescent="0.35">
      <c r="A2714" s="50">
        <v>41767</v>
      </c>
      <c r="B2714" s="150">
        <v>4.4000000000000004</v>
      </c>
    </row>
    <row r="2715" spans="1:2" x14ac:dyDescent="0.35">
      <c r="A2715" s="50">
        <v>41768</v>
      </c>
      <c r="B2715" s="150">
        <v>4.0999999999999996</v>
      </c>
    </row>
    <row r="2716" spans="1:2" x14ac:dyDescent="0.35">
      <c r="A2716" s="50">
        <v>41769</v>
      </c>
      <c r="B2716" s="150">
        <v>4.8</v>
      </c>
    </row>
    <row r="2717" spans="1:2" x14ac:dyDescent="0.35">
      <c r="A2717" s="50">
        <v>41770</v>
      </c>
      <c r="B2717" s="150">
        <v>5.5</v>
      </c>
    </row>
    <row r="2718" spans="1:2" x14ac:dyDescent="0.35">
      <c r="A2718" s="50">
        <v>41771</v>
      </c>
      <c r="B2718" s="150">
        <v>6.2</v>
      </c>
    </row>
    <row r="2719" spans="1:2" x14ac:dyDescent="0.35">
      <c r="A2719" s="50">
        <v>41772</v>
      </c>
      <c r="B2719" s="150">
        <v>6.4</v>
      </c>
    </row>
    <row r="2720" spans="1:2" x14ac:dyDescent="0.35">
      <c r="A2720" s="50">
        <v>41773</v>
      </c>
      <c r="B2720" s="150">
        <v>6.6</v>
      </c>
    </row>
    <row r="2721" spans="1:2" x14ac:dyDescent="0.35">
      <c r="A2721" s="50">
        <v>41774</v>
      </c>
      <c r="B2721" s="150">
        <v>6.5</v>
      </c>
    </row>
    <row r="2722" spans="1:2" x14ac:dyDescent="0.35">
      <c r="A2722" s="50">
        <v>41775</v>
      </c>
      <c r="B2722" s="150">
        <v>4.7</v>
      </c>
    </row>
    <row r="2723" spans="1:2" x14ac:dyDescent="0.35">
      <c r="A2723" s="50">
        <v>41776</v>
      </c>
      <c r="B2723" s="150">
        <v>2.6</v>
      </c>
    </row>
    <row r="2724" spans="1:2" x14ac:dyDescent="0.35">
      <c r="A2724" s="50">
        <v>41777</v>
      </c>
      <c r="B2724" s="150">
        <v>0.5</v>
      </c>
    </row>
    <row r="2725" spans="1:2" x14ac:dyDescent="0.35">
      <c r="A2725" s="50">
        <v>41778</v>
      </c>
      <c r="B2725" s="150">
        <v>0</v>
      </c>
    </row>
    <row r="2726" spans="1:2" x14ac:dyDescent="0.35">
      <c r="A2726" s="50">
        <v>41779</v>
      </c>
      <c r="B2726" s="150">
        <v>0</v>
      </c>
    </row>
    <row r="2727" spans="1:2" x14ac:dyDescent="0.35">
      <c r="A2727" s="50">
        <v>41780</v>
      </c>
      <c r="B2727" s="150">
        <v>0</v>
      </c>
    </row>
    <row r="2728" spans="1:2" x14ac:dyDescent="0.35">
      <c r="A2728" s="50">
        <v>41781</v>
      </c>
      <c r="B2728" s="150">
        <v>0</v>
      </c>
    </row>
    <row r="2729" spans="1:2" x14ac:dyDescent="0.35">
      <c r="A2729" s="50">
        <v>41782</v>
      </c>
      <c r="B2729" s="150">
        <v>0.2</v>
      </c>
    </row>
    <row r="2730" spans="1:2" x14ac:dyDescent="0.35">
      <c r="A2730" s="50">
        <v>41783</v>
      </c>
      <c r="B2730" s="150">
        <v>1.2</v>
      </c>
    </row>
    <row r="2731" spans="1:2" x14ac:dyDescent="0.35">
      <c r="A2731" s="50">
        <v>41784</v>
      </c>
      <c r="B2731" s="150">
        <v>0.9</v>
      </c>
    </row>
    <row r="2732" spans="1:2" x14ac:dyDescent="0.35">
      <c r="A2732" s="50">
        <v>41785</v>
      </c>
      <c r="B2732" s="150">
        <v>0.6</v>
      </c>
    </row>
    <row r="2733" spans="1:2" x14ac:dyDescent="0.35">
      <c r="A2733" s="50">
        <v>41786</v>
      </c>
      <c r="B2733" s="150">
        <v>1.6</v>
      </c>
    </row>
    <row r="2734" spans="1:2" x14ac:dyDescent="0.35">
      <c r="A2734" s="50">
        <v>41787</v>
      </c>
      <c r="B2734" s="150">
        <v>2.8</v>
      </c>
    </row>
    <row r="2735" spans="1:2" x14ac:dyDescent="0.35">
      <c r="A2735" s="50">
        <v>41788</v>
      </c>
      <c r="B2735" s="150">
        <v>2.5</v>
      </c>
    </row>
    <row r="2736" spans="1:2" x14ac:dyDescent="0.35">
      <c r="A2736" s="50">
        <v>41789</v>
      </c>
      <c r="B2736" s="150">
        <v>2.7</v>
      </c>
    </row>
    <row r="2737" spans="1:2" x14ac:dyDescent="0.35">
      <c r="A2737" s="50">
        <v>41790</v>
      </c>
      <c r="B2737" s="151">
        <v>2.2999999999999998</v>
      </c>
    </row>
    <row r="2738" spans="1:2" x14ac:dyDescent="0.35">
      <c r="A2738" s="50">
        <v>41791</v>
      </c>
      <c r="B2738" s="149">
        <v>2.4</v>
      </c>
    </row>
    <row r="2739" spans="1:2" x14ac:dyDescent="0.35">
      <c r="A2739" s="50">
        <v>41792</v>
      </c>
      <c r="B2739" s="150">
        <v>1.7</v>
      </c>
    </row>
    <row r="2740" spans="1:2" x14ac:dyDescent="0.35">
      <c r="A2740" s="50">
        <v>41793</v>
      </c>
      <c r="B2740" s="150">
        <v>1.5</v>
      </c>
    </row>
    <row r="2741" spans="1:2" x14ac:dyDescent="0.35">
      <c r="A2741" s="50">
        <v>41794</v>
      </c>
      <c r="B2741" s="150">
        <v>2.8</v>
      </c>
    </row>
    <row r="2742" spans="1:2" x14ac:dyDescent="0.35">
      <c r="A2742" s="50">
        <v>41795</v>
      </c>
      <c r="B2742" s="150">
        <v>3.6</v>
      </c>
    </row>
    <row r="2743" spans="1:2" x14ac:dyDescent="0.35">
      <c r="A2743" s="50">
        <v>41796</v>
      </c>
      <c r="B2743" s="150">
        <v>0.4</v>
      </c>
    </row>
    <row r="2744" spans="1:2" x14ac:dyDescent="0.35">
      <c r="A2744" s="50">
        <v>41797</v>
      </c>
      <c r="B2744" s="150">
        <v>0</v>
      </c>
    </row>
    <row r="2745" spans="1:2" x14ac:dyDescent="0.35">
      <c r="A2745" s="50">
        <v>41798</v>
      </c>
      <c r="B2745" s="150">
        <v>0</v>
      </c>
    </row>
    <row r="2746" spans="1:2" x14ac:dyDescent="0.35">
      <c r="A2746" s="50">
        <v>41799</v>
      </c>
      <c r="B2746" s="150">
        <v>0</v>
      </c>
    </row>
    <row r="2747" spans="1:2" x14ac:dyDescent="0.35">
      <c r="A2747" s="50">
        <v>41800</v>
      </c>
      <c r="B2747" s="150">
        <v>0</v>
      </c>
    </row>
    <row r="2748" spans="1:2" x14ac:dyDescent="0.35">
      <c r="A2748" s="50">
        <v>41801</v>
      </c>
      <c r="B2748" s="150">
        <v>0</v>
      </c>
    </row>
    <row r="2749" spans="1:2" x14ac:dyDescent="0.35">
      <c r="A2749" s="50">
        <v>41802</v>
      </c>
      <c r="B2749" s="150">
        <v>0</v>
      </c>
    </row>
    <row r="2750" spans="1:2" x14ac:dyDescent="0.35">
      <c r="A2750" s="50">
        <v>41803</v>
      </c>
      <c r="B2750" s="150">
        <v>0</v>
      </c>
    </row>
    <row r="2751" spans="1:2" x14ac:dyDescent="0.35">
      <c r="A2751" s="50">
        <v>41804</v>
      </c>
      <c r="B2751" s="150">
        <v>0</v>
      </c>
    </row>
    <row r="2752" spans="1:2" x14ac:dyDescent="0.35">
      <c r="A2752" s="50">
        <v>41805</v>
      </c>
      <c r="B2752" s="150">
        <v>0.8</v>
      </c>
    </row>
    <row r="2753" spans="1:2" x14ac:dyDescent="0.35">
      <c r="A2753" s="50">
        <v>41806</v>
      </c>
      <c r="B2753" s="150">
        <v>1.7</v>
      </c>
    </row>
    <row r="2754" spans="1:2" x14ac:dyDescent="0.35">
      <c r="A2754" s="50">
        <v>41807</v>
      </c>
      <c r="B2754" s="150">
        <v>1.6</v>
      </c>
    </row>
    <row r="2755" spans="1:2" x14ac:dyDescent="0.35">
      <c r="A2755" s="50">
        <v>41808</v>
      </c>
      <c r="B2755" s="150">
        <v>1.2</v>
      </c>
    </row>
    <row r="2756" spans="1:2" x14ac:dyDescent="0.35">
      <c r="A2756" s="50">
        <v>41809</v>
      </c>
      <c r="B2756" s="150">
        <v>1.4</v>
      </c>
    </row>
    <row r="2757" spans="1:2" x14ac:dyDescent="0.35">
      <c r="A2757" s="50">
        <v>41810</v>
      </c>
      <c r="B2757" s="150">
        <v>1.8</v>
      </c>
    </row>
    <row r="2758" spans="1:2" x14ac:dyDescent="0.35">
      <c r="A2758" s="50">
        <v>41811</v>
      </c>
      <c r="B2758" s="150">
        <v>1</v>
      </c>
    </row>
    <row r="2759" spans="1:2" x14ac:dyDescent="0.35">
      <c r="A2759" s="50">
        <v>41812</v>
      </c>
      <c r="B2759" s="150">
        <v>0</v>
      </c>
    </row>
    <row r="2760" spans="1:2" x14ac:dyDescent="0.35">
      <c r="A2760" s="50">
        <v>41813</v>
      </c>
      <c r="B2760" s="150">
        <v>0</v>
      </c>
    </row>
    <row r="2761" spans="1:2" x14ac:dyDescent="0.35">
      <c r="A2761" s="50">
        <v>41814</v>
      </c>
      <c r="B2761" s="150">
        <v>0</v>
      </c>
    </row>
    <row r="2762" spans="1:2" x14ac:dyDescent="0.35">
      <c r="A2762" s="50">
        <v>41815</v>
      </c>
      <c r="B2762" s="150">
        <v>0</v>
      </c>
    </row>
    <row r="2763" spans="1:2" x14ac:dyDescent="0.35">
      <c r="A2763" s="50">
        <v>41816</v>
      </c>
      <c r="B2763" s="150">
        <v>0</v>
      </c>
    </row>
    <row r="2764" spans="1:2" x14ac:dyDescent="0.35">
      <c r="A2764" s="50">
        <v>41817</v>
      </c>
      <c r="B2764" s="150">
        <v>0</v>
      </c>
    </row>
    <row r="2765" spans="1:2" x14ac:dyDescent="0.35">
      <c r="A2765" s="50">
        <v>41818</v>
      </c>
      <c r="B2765" s="150">
        <v>0.5</v>
      </c>
    </row>
    <row r="2766" spans="1:2" x14ac:dyDescent="0.35">
      <c r="A2766" s="50">
        <v>41819</v>
      </c>
      <c r="B2766" s="150">
        <v>1.7</v>
      </c>
    </row>
    <row r="2767" spans="1:2" x14ac:dyDescent="0.35">
      <c r="A2767" s="50">
        <v>41820</v>
      </c>
      <c r="B2767" s="151">
        <v>1.8</v>
      </c>
    </row>
    <row r="2768" spans="1:2" x14ac:dyDescent="0.35">
      <c r="A2768" s="50">
        <v>41821</v>
      </c>
      <c r="B2768" s="149">
        <v>1.4000000000000004</v>
      </c>
    </row>
    <row r="2769" spans="1:2" x14ac:dyDescent="0.35">
      <c r="A2769" s="50">
        <v>41822</v>
      </c>
      <c r="B2769" s="150">
        <v>0.30000000000000071</v>
      </c>
    </row>
    <row r="2770" spans="1:2" x14ac:dyDescent="0.35">
      <c r="A2770" s="50">
        <v>41823</v>
      </c>
      <c r="B2770" s="150">
        <v>0</v>
      </c>
    </row>
    <row r="2771" spans="1:2" x14ac:dyDescent="0.35">
      <c r="A2771" s="50">
        <v>41824</v>
      </c>
      <c r="B2771" s="150">
        <v>0</v>
      </c>
    </row>
    <row r="2772" spans="1:2" x14ac:dyDescent="0.35">
      <c r="A2772" s="50">
        <v>41825</v>
      </c>
      <c r="B2772" s="150">
        <v>0</v>
      </c>
    </row>
    <row r="2773" spans="1:2" x14ac:dyDescent="0.35">
      <c r="A2773" s="50">
        <v>41826</v>
      </c>
      <c r="B2773" s="150">
        <v>0</v>
      </c>
    </row>
    <row r="2774" spans="1:2" x14ac:dyDescent="0.35">
      <c r="A2774" s="50">
        <v>41827</v>
      </c>
      <c r="B2774" s="150">
        <v>0</v>
      </c>
    </row>
    <row r="2775" spans="1:2" x14ac:dyDescent="0.35">
      <c r="A2775" s="50">
        <v>41828</v>
      </c>
      <c r="B2775" s="150">
        <v>1</v>
      </c>
    </row>
    <row r="2776" spans="1:2" x14ac:dyDescent="0.35">
      <c r="A2776" s="50">
        <v>41829</v>
      </c>
      <c r="B2776" s="150">
        <v>2</v>
      </c>
    </row>
    <row r="2777" spans="1:2" x14ac:dyDescent="0.35">
      <c r="A2777" s="50">
        <v>41830</v>
      </c>
      <c r="B2777" s="150">
        <v>0.90000000000000036</v>
      </c>
    </row>
    <row r="2778" spans="1:2" x14ac:dyDescent="0.35">
      <c r="A2778" s="50">
        <v>41831</v>
      </c>
      <c r="B2778" s="150">
        <v>0.30000000000000071</v>
      </c>
    </row>
    <row r="2779" spans="1:2" x14ac:dyDescent="0.35">
      <c r="A2779" s="50">
        <v>41832</v>
      </c>
      <c r="B2779" s="150">
        <v>0.10000000000000142</v>
      </c>
    </row>
    <row r="2780" spans="1:2" x14ac:dyDescent="0.35">
      <c r="A2780" s="50">
        <v>41833</v>
      </c>
      <c r="B2780" s="150">
        <v>0</v>
      </c>
    </row>
    <row r="2781" spans="1:2" x14ac:dyDescent="0.35">
      <c r="A2781" s="50">
        <v>41834</v>
      </c>
      <c r="B2781" s="150">
        <v>0</v>
      </c>
    </row>
    <row r="2782" spans="1:2" x14ac:dyDescent="0.35">
      <c r="A2782" s="50">
        <v>41835</v>
      </c>
      <c r="B2782" s="150">
        <v>0</v>
      </c>
    </row>
    <row r="2783" spans="1:2" x14ac:dyDescent="0.35">
      <c r="A2783" s="50">
        <v>41836</v>
      </c>
      <c r="B2783" s="150">
        <v>0</v>
      </c>
    </row>
    <row r="2784" spans="1:2" x14ac:dyDescent="0.35">
      <c r="A2784" s="50">
        <v>41837</v>
      </c>
      <c r="B2784" s="150">
        <v>0</v>
      </c>
    </row>
    <row r="2785" spans="1:2" x14ac:dyDescent="0.35">
      <c r="A2785" s="50">
        <v>41838</v>
      </c>
      <c r="B2785" s="150">
        <v>0</v>
      </c>
    </row>
    <row r="2786" spans="1:2" x14ac:dyDescent="0.35">
      <c r="A2786" s="50">
        <v>41839</v>
      </c>
      <c r="B2786" s="150">
        <v>0</v>
      </c>
    </row>
    <row r="2787" spans="1:2" x14ac:dyDescent="0.35">
      <c r="A2787" s="50">
        <v>41840</v>
      </c>
      <c r="B2787" s="150">
        <v>0</v>
      </c>
    </row>
    <row r="2788" spans="1:2" x14ac:dyDescent="0.35">
      <c r="A2788" s="50">
        <v>41841</v>
      </c>
      <c r="B2788" s="150">
        <v>0</v>
      </c>
    </row>
    <row r="2789" spans="1:2" x14ac:dyDescent="0.35">
      <c r="A2789" s="50">
        <v>41842</v>
      </c>
      <c r="B2789" s="150">
        <v>0</v>
      </c>
    </row>
    <row r="2790" spans="1:2" x14ac:dyDescent="0.35">
      <c r="A2790" s="50">
        <v>41843</v>
      </c>
      <c r="B2790" s="150">
        <v>0</v>
      </c>
    </row>
    <row r="2791" spans="1:2" x14ac:dyDescent="0.35">
      <c r="A2791" s="50">
        <v>41844</v>
      </c>
      <c r="B2791" s="150">
        <v>0</v>
      </c>
    </row>
    <row r="2792" spans="1:2" x14ac:dyDescent="0.35">
      <c r="A2792" s="50">
        <v>41845</v>
      </c>
      <c r="B2792" s="150">
        <v>0</v>
      </c>
    </row>
    <row r="2793" spans="1:2" x14ac:dyDescent="0.35">
      <c r="A2793" s="50">
        <v>41846</v>
      </c>
      <c r="B2793" s="150">
        <v>0</v>
      </c>
    </row>
    <row r="2794" spans="1:2" x14ac:dyDescent="0.35">
      <c r="A2794" s="50">
        <v>41847</v>
      </c>
      <c r="B2794" s="150">
        <v>0</v>
      </c>
    </row>
    <row r="2795" spans="1:2" x14ac:dyDescent="0.35">
      <c r="A2795" s="50">
        <v>41848</v>
      </c>
      <c r="B2795" s="150">
        <v>0</v>
      </c>
    </row>
    <row r="2796" spans="1:2" x14ac:dyDescent="0.35">
      <c r="A2796" s="50">
        <v>41849</v>
      </c>
      <c r="B2796" s="150">
        <v>0</v>
      </c>
    </row>
    <row r="2797" spans="1:2" x14ac:dyDescent="0.35">
      <c r="A2797" s="50">
        <v>41850</v>
      </c>
      <c r="B2797" s="150">
        <v>0</v>
      </c>
    </row>
    <row r="2798" spans="1:2" x14ac:dyDescent="0.35">
      <c r="A2798" s="50">
        <v>41851</v>
      </c>
      <c r="B2798" s="151">
        <v>0</v>
      </c>
    </row>
    <row r="2799" spans="1:2" x14ac:dyDescent="0.35">
      <c r="A2799" s="50">
        <v>41852</v>
      </c>
      <c r="B2799" s="149">
        <v>0</v>
      </c>
    </row>
    <row r="2800" spans="1:2" x14ac:dyDescent="0.35">
      <c r="A2800" s="50">
        <v>41853</v>
      </c>
      <c r="B2800" s="150">
        <v>0</v>
      </c>
    </row>
    <row r="2801" spans="1:2" x14ac:dyDescent="0.35">
      <c r="A2801" s="50">
        <v>41854</v>
      </c>
      <c r="B2801" s="150">
        <v>0</v>
      </c>
    </row>
    <row r="2802" spans="1:2" x14ac:dyDescent="0.35">
      <c r="A2802" s="50">
        <v>41855</v>
      </c>
      <c r="B2802" s="150">
        <v>0</v>
      </c>
    </row>
    <row r="2803" spans="1:2" x14ac:dyDescent="0.35">
      <c r="A2803" s="50">
        <v>41856</v>
      </c>
      <c r="B2803" s="150">
        <v>0</v>
      </c>
    </row>
    <row r="2804" spans="1:2" x14ac:dyDescent="0.35">
      <c r="A2804" s="50">
        <v>41857</v>
      </c>
      <c r="B2804" s="150">
        <v>0</v>
      </c>
    </row>
    <row r="2805" spans="1:2" x14ac:dyDescent="0.35">
      <c r="A2805" s="50">
        <v>41858</v>
      </c>
      <c r="B2805" s="150">
        <v>0</v>
      </c>
    </row>
    <row r="2806" spans="1:2" x14ac:dyDescent="0.35">
      <c r="A2806" s="50">
        <v>41859</v>
      </c>
      <c r="B2806" s="150">
        <v>0</v>
      </c>
    </row>
    <row r="2807" spans="1:2" x14ac:dyDescent="0.35">
      <c r="A2807" s="50">
        <v>41860</v>
      </c>
      <c r="B2807" s="150">
        <v>0</v>
      </c>
    </row>
    <row r="2808" spans="1:2" x14ac:dyDescent="0.35">
      <c r="A2808" s="50">
        <v>41861</v>
      </c>
      <c r="B2808" s="150">
        <v>0</v>
      </c>
    </row>
    <row r="2809" spans="1:2" x14ac:dyDescent="0.35">
      <c r="A2809" s="50">
        <v>41862</v>
      </c>
      <c r="B2809" s="150">
        <v>0</v>
      </c>
    </row>
    <row r="2810" spans="1:2" x14ac:dyDescent="0.35">
      <c r="A2810" s="50">
        <v>41863</v>
      </c>
      <c r="B2810" s="150">
        <v>0.90000000000000036</v>
      </c>
    </row>
    <row r="2811" spans="1:2" x14ac:dyDescent="0.35">
      <c r="A2811" s="50">
        <v>41864</v>
      </c>
      <c r="B2811" s="150">
        <v>0.69999999999999929</v>
      </c>
    </row>
    <row r="2812" spans="1:2" x14ac:dyDescent="0.35">
      <c r="A2812" s="50">
        <v>41865</v>
      </c>
      <c r="B2812" s="150">
        <v>1.0999999999999996</v>
      </c>
    </row>
    <row r="2813" spans="1:2" x14ac:dyDescent="0.35">
      <c r="A2813" s="50">
        <v>41866</v>
      </c>
      <c r="B2813" s="150">
        <v>1.6999999999999993</v>
      </c>
    </row>
    <row r="2814" spans="1:2" x14ac:dyDescent="0.35">
      <c r="A2814" s="50">
        <v>41867</v>
      </c>
      <c r="B2814" s="150">
        <v>1.3000000000000007</v>
      </c>
    </row>
    <row r="2815" spans="1:2" x14ac:dyDescent="0.35">
      <c r="A2815" s="50">
        <v>41868</v>
      </c>
      <c r="B2815" s="150">
        <v>1.6999999999999993</v>
      </c>
    </row>
    <row r="2816" spans="1:2" x14ac:dyDescent="0.35">
      <c r="A2816" s="50">
        <v>41869</v>
      </c>
      <c r="B2816" s="150">
        <v>1.5999999999999996</v>
      </c>
    </row>
    <row r="2817" spans="1:2" x14ac:dyDescent="0.35">
      <c r="A2817" s="50">
        <v>41870</v>
      </c>
      <c r="B2817" s="150">
        <v>2.6999999999999993</v>
      </c>
    </row>
    <row r="2818" spans="1:2" x14ac:dyDescent="0.35">
      <c r="A2818" s="50">
        <v>41871</v>
      </c>
      <c r="B2818" s="150">
        <v>4</v>
      </c>
    </row>
    <row r="2819" spans="1:2" x14ac:dyDescent="0.35">
      <c r="A2819" s="50">
        <v>41872</v>
      </c>
      <c r="B2819" s="150">
        <v>3.5999999999999996</v>
      </c>
    </row>
    <row r="2820" spans="1:2" x14ac:dyDescent="0.35">
      <c r="A2820" s="50">
        <v>41873</v>
      </c>
      <c r="B2820" s="150">
        <v>3.0999999999999996</v>
      </c>
    </row>
    <row r="2821" spans="1:2" x14ac:dyDescent="0.35">
      <c r="A2821" s="50">
        <v>41874</v>
      </c>
      <c r="B2821" s="150">
        <v>3</v>
      </c>
    </row>
    <row r="2822" spans="1:2" x14ac:dyDescent="0.35">
      <c r="A2822" s="50">
        <v>41875</v>
      </c>
      <c r="B2822" s="150">
        <v>2.8000000000000007</v>
      </c>
    </row>
    <row r="2823" spans="1:2" x14ac:dyDescent="0.35">
      <c r="A2823" s="50">
        <v>41876</v>
      </c>
      <c r="B2823" s="150">
        <v>2.5999999999999996</v>
      </c>
    </row>
    <row r="2824" spans="1:2" x14ac:dyDescent="0.35">
      <c r="A2824" s="50">
        <v>41877</v>
      </c>
      <c r="B2824" s="150">
        <v>1.9000000000000004</v>
      </c>
    </row>
    <row r="2825" spans="1:2" x14ac:dyDescent="0.35">
      <c r="A2825" s="50">
        <v>41878</v>
      </c>
      <c r="B2825" s="150">
        <v>1.1999999999999993</v>
      </c>
    </row>
    <row r="2826" spans="1:2" x14ac:dyDescent="0.35">
      <c r="A2826" s="50">
        <v>41879</v>
      </c>
      <c r="B2826" s="150">
        <v>0</v>
      </c>
    </row>
    <row r="2827" spans="1:2" x14ac:dyDescent="0.35">
      <c r="A2827" s="50">
        <v>41880</v>
      </c>
      <c r="B2827" s="150">
        <v>0</v>
      </c>
    </row>
    <row r="2828" spans="1:2" x14ac:dyDescent="0.35">
      <c r="A2828" s="50">
        <v>41881</v>
      </c>
      <c r="B2828" s="150">
        <v>0.30000000000000071</v>
      </c>
    </row>
    <row r="2829" spans="1:2" x14ac:dyDescent="0.35">
      <c r="A2829" s="50">
        <v>41882</v>
      </c>
      <c r="B2829" s="151">
        <v>1.1999999999999993</v>
      </c>
    </row>
    <row r="2830" spans="1:2" x14ac:dyDescent="0.35">
      <c r="A2830" s="50">
        <v>41883</v>
      </c>
      <c r="B2830" s="149">
        <v>0.90000000000000036</v>
      </c>
    </row>
    <row r="2831" spans="1:2" x14ac:dyDescent="0.35">
      <c r="A2831" s="50">
        <v>41884</v>
      </c>
      <c r="B2831" s="150">
        <v>0</v>
      </c>
    </row>
    <row r="2832" spans="1:2" x14ac:dyDescent="0.35">
      <c r="A2832" s="50">
        <v>41885</v>
      </c>
      <c r="B2832" s="150">
        <v>0</v>
      </c>
    </row>
    <row r="2833" spans="1:2" x14ac:dyDescent="0.35">
      <c r="A2833" s="50">
        <v>41886</v>
      </c>
      <c r="B2833" s="150">
        <v>0</v>
      </c>
    </row>
    <row r="2834" spans="1:2" x14ac:dyDescent="0.35">
      <c r="A2834" s="50">
        <v>41887</v>
      </c>
      <c r="B2834" s="150">
        <v>0</v>
      </c>
    </row>
    <row r="2835" spans="1:2" x14ac:dyDescent="0.35">
      <c r="A2835" s="50">
        <v>41888</v>
      </c>
      <c r="B2835" s="150">
        <v>0</v>
      </c>
    </row>
    <row r="2836" spans="1:2" x14ac:dyDescent="0.35">
      <c r="A2836" s="50">
        <v>41889</v>
      </c>
      <c r="B2836" s="150">
        <v>0</v>
      </c>
    </row>
    <row r="2837" spans="1:2" x14ac:dyDescent="0.35">
      <c r="A2837" s="50">
        <v>41890</v>
      </c>
      <c r="B2837" s="150">
        <v>0</v>
      </c>
    </row>
    <row r="2838" spans="1:2" x14ac:dyDescent="0.35">
      <c r="A2838" s="50">
        <v>41891</v>
      </c>
      <c r="B2838" s="150">
        <v>1</v>
      </c>
    </row>
    <row r="2839" spans="1:2" x14ac:dyDescent="0.35">
      <c r="A2839" s="50">
        <v>41892</v>
      </c>
      <c r="B2839" s="150">
        <v>1.5999999999999996</v>
      </c>
    </row>
    <row r="2840" spans="1:2" x14ac:dyDescent="0.35">
      <c r="A2840" s="50">
        <v>41893</v>
      </c>
      <c r="B2840" s="150">
        <v>1.5</v>
      </c>
    </row>
    <row r="2841" spans="1:2" x14ac:dyDescent="0.35">
      <c r="A2841" s="50">
        <v>41894</v>
      </c>
      <c r="B2841" s="150">
        <v>0.80000000000000071</v>
      </c>
    </row>
    <row r="2842" spans="1:2" x14ac:dyDescent="0.35">
      <c r="A2842" s="50">
        <v>41895</v>
      </c>
      <c r="B2842" s="150">
        <v>0.5</v>
      </c>
    </row>
    <row r="2843" spans="1:2" x14ac:dyDescent="0.35">
      <c r="A2843" s="50">
        <v>41896</v>
      </c>
      <c r="B2843" s="150">
        <v>0.59999999999999964</v>
      </c>
    </row>
    <row r="2844" spans="1:2" x14ac:dyDescent="0.35">
      <c r="A2844" s="50">
        <v>41897</v>
      </c>
      <c r="B2844" s="150">
        <v>0</v>
      </c>
    </row>
    <row r="2845" spans="1:2" x14ac:dyDescent="0.35">
      <c r="A2845" s="50">
        <v>41898</v>
      </c>
      <c r="B2845" s="150">
        <v>0</v>
      </c>
    </row>
    <row r="2846" spans="1:2" x14ac:dyDescent="0.35">
      <c r="A2846" s="50">
        <v>41899</v>
      </c>
      <c r="B2846" s="150">
        <v>0</v>
      </c>
    </row>
    <row r="2847" spans="1:2" x14ac:dyDescent="0.35">
      <c r="A2847" s="50">
        <v>41900</v>
      </c>
      <c r="B2847" s="150">
        <v>0</v>
      </c>
    </row>
    <row r="2848" spans="1:2" x14ac:dyDescent="0.35">
      <c r="A2848" s="50">
        <v>41901</v>
      </c>
      <c r="B2848" s="150">
        <v>0</v>
      </c>
    </row>
    <row r="2849" spans="1:2" x14ac:dyDescent="0.35">
      <c r="A2849" s="50">
        <v>41902</v>
      </c>
      <c r="B2849" s="150">
        <v>0</v>
      </c>
    </row>
    <row r="2850" spans="1:2" x14ac:dyDescent="0.35">
      <c r="A2850" s="50">
        <v>41903</v>
      </c>
      <c r="B2850" s="150">
        <v>0</v>
      </c>
    </row>
    <row r="2851" spans="1:2" x14ac:dyDescent="0.35">
      <c r="A2851" s="50">
        <v>41904</v>
      </c>
      <c r="B2851" s="150">
        <v>1.9000000000000004</v>
      </c>
    </row>
    <row r="2852" spans="1:2" x14ac:dyDescent="0.35">
      <c r="A2852" s="50">
        <v>41905</v>
      </c>
      <c r="B2852" s="150">
        <v>3.4000000000000004</v>
      </c>
    </row>
    <row r="2853" spans="1:2" x14ac:dyDescent="0.35">
      <c r="A2853" s="50">
        <v>41906</v>
      </c>
      <c r="B2853" s="150">
        <v>4.0999999999999996</v>
      </c>
    </row>
    <row r="2854" spans="1:2" x14ac:dyDescent="0.35">
      <c r="A2854" s="50">
        <v>41907</v>
      </c>
      <c r="B2854" s="150">
        <v>3.8000000000000007</v>
      </c>
    </row>
    <row r="2855" spans="1:2" x14ac:dyDescent="0.35">
      <c r="A2855" s="50">
        <v>41908</v>
      </c>
      <c r="B2855" s="150">
        <v>2.4000000000000004</v>
      </c>
    </row>
    <row r="2856" spans="1:2" x14ac:dyDescent="0.35">
      <c r="A2856" s="50">
        <v>41909</v>
      </c>
      <c r="B2856" s="150">
        <v>0.69999999999999929</v>
      </c>
    </row>
    <row r="2857" spans="1:2" x14ac:dyDescent="0.35">
      <c r="A2857" s="50">
        <v>41910</v>
      </c>
      <c r="B2857" s="150">
        <v>0</v>
      </c>
    </row>
    <row r="2858" spans="1:2" x14ac:dyDescent="0.35">
      <c r="A2858" s="50">
        <v>41911</v>
      </c>
      <c r="B2858" s="150">
        <v>0</v>
      </c>
    </row>
    <row r="2859" spans="1:2" x14ac:dyDescent="0.35">
      <c r="A2859" s="50">
        <v>41912</v>
      </c>
      <c r="B2859" s="151">
        <v>0</v>
      </c>
    </row>
    <row r="2860" spans="1:2" x14ac:dyDescent="0.35">
      <c r="A2860" s="50">
        <v>41913</v>
      </c>
      <c r="B2860" s="149">
        <v>0</v>
      </c>
    </row>
    <row r="2861" spans="1:2" x14ac:dyDescent="0.35">
      <c r="A2861" s="50">
        <v>41914</v>
      </c>
      <c r="B2861" s="150">
        <v>0</v>
      </c>
    </row>
    <row r="2862" spans="1:2" x14ac:dyDescent="0.35">
      <c r="A2862" s="50">
        <v>41915</v>
      </c>
      <c r="B2862" s="150">
        <v>0</v>
      </c>
    </row>
    <row r="2863" spans="1:2" x14ac:dyDescent="0.35">
      <c r="A2863" s="50">
        <v>41916</v>
      </c>
      <c r="B2863" s="150">
        <v>0</v>
      </c>
    </row>
    <row r="2864" spans="1:2" x14ac:dyDescent="0.35">
      <c r="A2864" s="50">
        <v>41917</v>
      </c>
      <c r="B2864" s="150">
        <v>2.6999999999999993</v>
      </c>
    </row>
    <row r="2865" spans="1:2" x14ac:dyDescent="0.35">
      <c r="A2865" s="50">
        <v>41918</v>
      </c>
      <c r="B2865" s="150">
        <v>3.6999999999999993</v>
      </c>
    </row>
    <row r="2866" spans="1:2" x14ac:dyDescent="0.35">
      <c r="A2866" s="50">
        <v>41919</v>
      </c>
      <c r="B2866" s="150">
        <v>4.3000000000000007</v>
      </c>
    </row>
    <row r="2867" spans="1:2" x14ac:dyDescent="0.35">
      <c r="A2867" s="50">
        <v>41920</v>
      </c>
      <c r="B2867" s="150">
        <v>3.4000000000000004</v>
      </c>
    </row>
    <row r="2868" spans="1:2" x14ac:dyDescent="0.35">
      <c r="A2868" s="50">
        <v>41921</v>
      </c>
      <c r="B2868" s="150">
        <v>2.1999999999999993</v>
      </c>
    </row>
    <row r="2869" spans="1:2" x14ac:dyDescent="0.35">
      <c r="A2869" s="50">
        <v>41922</v>
      </c>
      <c r="B2869" s="150">
        <v>2.3000000000000007</v>
      </c>
    </row>
    <row r="2870" spans="1:2" x14ac:dyDescent="0.35">
      <c r="A2870" s="50">
        <v>41923</v>
      </c>
      <c r="B2870" s="150">
        <v>3.5999999999999996</v>
      </c>
    </row>
    <row r="2871" spans="1:2" x14ac:dyDescent="0.35">
      <c r="A2871" s="50">
        <v>41924</v>
      </c>
      <c r="B2871" s="150">
        <v>3.9000000000000004</v>
      </c>
    </row>
    <row r="2872" spans="1:2" x14ac:dyDescent="0.35">
      <c r="A2872" s="50">
        <v>41925</v>
      </c>
      <c r="B2872" s="150">
        <v>2.8000000000000007</v>
      </c>
    </row>
    <row r="2873" spans="1:2" x14ac:dyDescent="0.35">
      <c r="A2873" s="50">
        <v>41926</v>
      </c>
      <c r="B2873" s="150">
        <v>3.3000000000000007</v>
      </c>
    </row>
    <row r="2874" spans="1:2" x14ac:dyDescent="0.35">
      <c r="A2874" s="50">
        <v>41927</v>
      </c>
      <c r="B2874" s="150">
        <v>3.3000000000000007</v>
      </c>
    </row>
    <row r="2875" spans="1:2" x14ac:dyDescent="0.35">
      <c r="A2875" s="50">
        <v>41928</v>
      </c>
      <c r="B2875" s="150">
        <v>2.3000000000000007</v>
      </c>
    </row>
    <row r="2876" spans="1:2" x14ac:dyDescent="0.35">
      <c r="A2876" s="50">
        <v>41929</v>
      </c>
      <c r="B2876" s="150">
        <v>1.5999999999999996</v>
      </c>
    </row>
    <row r="2877" spans="1:2" x14ac:dyDescent="0.35">
      <c r="A2877" s="50">
        <v>41930</v>
      </c>
      <c r="B2877" s="150">
        <v>0</v>
      </c>
    </row>
    <row r="2878" spans="1:2" x14ac:dyDescent="0.35">
      <c r="A2878" s="50">
        <v>41931</v>
      </c>
      <c r="B2878" s="150">
        <v>0</v>
      </c>
    </row>
    <row r="2879" spans="1:2" x14ac:dyDescent="0.35">
      <c r="A2879" s="50">
        <v>41932</v>
      </c>
      <c r="B2879" s="150">
        <v>1</v>
      </c>
    </row>
    <row r="2880" spans="1:2" x14ac:dyDescent="0.35">
      <c r="A2880" s="50">
        <v>41933</v>
      </c>
      <c r="B2880" s="150">
        <v>4</v>
      </c>
    </row>
    <row r="2881" spans="1:2" x14ac:dyDescent="0.35">
      <c r="A2881" s="50">
        <v>41934</v>
      </c>
      <c r="B2881" s="150">
        <v>6.1999999999999993</v>
      </c>
    </row>
    <row r="2882" spans="1:2" x14ac:dyDescent="0.35">
      <c r="A2882" s="50">
        <v>41935</v>
      </c>
      <c r="B2882" s="150">
        <v>6</v>
      </c>
    </row>
    <row r="2883" spans="1:2" x14ac:dyDescent="0.35">
      <c r="A2883" s="50">
        <v>41936</v>
      </c>
      <c r="B2883" s="150">
        <v>5.4</v>
      </c>
    </row>
    <row r="2884" spans="1:2" x14ac:dyDescent="0.35">
      <c r="A2884" s="50">
        <v>41937</v>
      </c>
      <c r="B2884" s="150">
        <v>4.6999999999999993</v>
      </c>
    </row>
    <row r="2885" spans="1:2" x14ac:dyDescent="0.35">
      <c r="A2885" s="50">
        <v>41938</v>
      </c>
      <c r="B2885" s="150">
        <v>3.9000000000000004</v>
      </c>
    </row>
    <row r="2886" spans="1:2" x14ac:dyDescent="0.35">
      <c r="A2886" s="50">
        <v>41939</v>
      </c>
      <c r="B2886" s="150">
        <v>3.6999999999999993</v>
      </c>
    </row>
    <row r="2887" spans="1:2" x14ac:dyDescent="0.35">
      <c r="A2887" s="50">
        <v>41940</v>
      </c>
      <c r="B2887" s="150">
        <v>5.5</v>
      </c>
    </row>
    <row r="2888" spans="1:2" x14ac:dyDescent="0.35">
      <c r="A2888" s="50">
        <v>41941</v>
      </c>
      <c r="B2888" s="150">
        <v>5.9</v>
      </c>
    </row>
    <row r="2889" spans="1:2" x14ac:dyDescent="0.35">
      <c r="A2889" s="50">
        <v>41942</v>
      </c>
      <c r="B2889" s="150">
        <v>4.1999999999999993</v>
      </c>
    </row>
    <row r="2890" spans="1:2" x14ac:dyDescent="0.35">
      <c r="A2890" s="50">
        <v>41943</v>
      </c>
      <c r="B2890" s="151">
        <v>2.1999999999999993</v>
      </c>
    </row>
    <row r="2891" spans="1:2" x14ac:dyDescent="0.35">
      <c r="A2891" s="50">
        <v>41944</v>
      </c>
      <c r="B2891" s="149">
        <v>1</v>
      </c>
    </row>
    <row r="2892" spans="1:2" x14ac:dyDescent="0.35">
      <c r="A2892" s="50">
        <v>41945</v>
      </c>
      <c r="B2892" s="150">
        <v>1.0999999999999996</v>
      </c>
    </row>
    <row r="2893" spans="1:2" x14ac:dyDescent="0.35">
      <c r="A2893" s="50">
        <v>41946</v>
      </c>
      <c r="B2893" s="150">
        <v>3</v>
      </c>
    </row>
    <row r="2894" spans="1:2" x14ac:dyDescent="0.35">
      <c r="A2894" s="50">
        <v>41947</v>
      </c>
      <c r="B2894" s="150">
        <v>6.1999999999999993</v>
      </c>
    </row>
    <row r="2895" spans="1:2" x14ac:dyDescent="0.35">
      <c r="A2895" s="50">
        <v>41948</v>
      </c>
      <c r="B2895" s="150">
        <v>8.3000000000000007</v>
      </c>
    </row>
    <row r="2896" spans="1:2" x14ac:dyDescent="0.35">
      <c r="A2896" s="50">
        <v>41949</v>
      </c>
      <c r="B2896" s="150">
        <v>9.4</v>
      </c>
    </row>
    <row r="2897" spans="1:2" x14ac:dyDescent="0.35">
      <c r="A2897" s="50">
        <v>41950</v>
      </c>
      <c r="B2897" s="150">
        <v>8.4</v>
      </c>
    </row>
    <row r="2898" spans="1:2" x14ac:dyDescent="0.35">
      <c r="A2898" s="50">
        <v>41951</v>
      </c>
      <c r="B2898" s="150">
        <v>7.1</v>
      </c>
    </row>
    <row r="2899" spans="1:2" x14ac:dyDescent="0.35">
      <c r="A2899" s="50">
        <v>41952</v>
      </c>
      <c r="B2899" s="150">
        <v>6.3000000000000007</v>
      </c>
    </row>
    <row r="2900" spans="1:2" x14ac:dyDescent="0.35">
      <c r="A2900" s="50">
        <v>41953</v>
      </c>
      <c r="B2900" s="150">
        <v>6.6999999999999993</v>
      </c>
    </row>
    <row r="2901" spans="1:2" x14ac:dyDescent="0.35">
      <c r="A2901" s="50">
        <v>41954</v>
      </c>
      <c r="B2901" s="150">
        <v>6.4</v>
      </c>
    </row>
    <row r="2902" spans="1:2" x14ac:dyDescent="0.35">
      <c r="A2902" s="50">
        <v>41955</v>
      </c>
      <c r="B2902" s="150">
        <v>6.1</v>
      </c>
    </row>
    <row r="2903" spans="1:2" x14ac:dyDescent="0.35">
      <c r="A2903" s="50">
        <v>41956</v>
      </c>
      <c r="B2903" s="150">
        <v>6.8000000000000007</v>
      </c>
    </row>
    <row r="2904" spans="1:2" x14ac:dyDescent="0.35">
      <c r="A2904" s="50">
        <v>41957</v>
      </c>
      <c r="B2904" s="150">
        <v>7</v>
      </c>
    </row>
    <row r="2905" spans="1:2" x14ac:dyDescent="0.35">
      <c r="A2905" s="50">
        <v>41958</v>
      </c>
      <c r="B2905" s="150">
        <v>7.3000000000000007</v>
      </c>
    </row>
    <row r="2906" spans="1:2" x14ac:dyDescent="0.35">
      <c r="A2906" s="50">
        <v>41959</v>
      </c>
      <c r="B2906" s="150">
        <v>7.8000000000000007</v>
      </c>
    </row>
    <row r="2907" spans="1:2" x14ac:dyDescent="0.35">
      <c r="A2907" s="50">
        <v>41960</v>
      </c>
      <c r="B2907" s="150">
        <v>7.9</v>
      </c>
    </row>
    <row r="2908" spans="1:2" x14ac:dyDescent="0.35">
      <c r="A2908" s="50">
        <v>41961</v>
      </c>
      <c r="B2908" s="150">
        <v>8.1999999999999993</v>
      </c>
    </row>
    <row r="2909" spans="1:2" x14ac:dyDescent="0.35">
      <c r="A2909" s="50">
        <v>41962</v>
      </c>
      <c r="B2909" s="150">
        <v>8.6999999999999993</v>
      </c>
    </row>
    <row r="2910" spans="1:2" x14ac:dyDescent="0.35">
      <c r="A2910" s="50">
        <v>41963</v>
      </c>
      <c r="B2910" s="150">
        <v>10.1</v>
      </c>
    </row>
    <row r="2911" spans="1:2" x14ac:dyDescent="0.35">
      <c r="A2911" s="50">
        <v>41964</v>
      </c>
      <c r="B2911" s="150">
        <v>10.9</v>
      </c>
    </row>
    <row r="2912" spans="1:2" x14ac:dyDescent="0.35">
      <c r="A2912" s="50">
        <v>41965</v>
      </c>
      <c r="B2912" s="150">
        <v>7.9</v>
      </c>
    </row>
    <row r="2913" spans="1:2" x14ac:dyDescent="0.35">
      <c r="A2913" s="50">
        <v>41966</v>
      </c>
      <c r="B2913" s="150">
        <v>5.3000000000000007</v>
      </c>
    </row>
    <row r="2914" spans="1:2" x14ac:dyDescent="0.35">
      <c r="A2914" s="50">
        <v>41967</v>
      </c>
      <c r="B2914" s="150">
        <v>7.4</v>
      </c>
    </row>
    <row r="2915" spans="1:2" x14ac:dyDescent="0.35">
      <c r="A2915" s="50">
        <v>41968</v>
      </c>
      <c r="B2915" s="150">
        <v>9.9</v>
      </c>
    </row>
    <row r="2916" spans="1:2" x14ac:dyDescent="0.35">
      <c r="A2916" s="50">
        <v>41969</v>
      </c>
      <c r="B2916" s="150">
        <v>9.6</v>
      </c>
    </row>
    <row r="2917" spans="1:2" x14ac:dyDescent="0.35">
      <c r="A2917" s="50">
        <v>41970</v>
      </c>
      <c r="B2917" s="150">
        <v>7.9</v>
      </c>
    </row>
    <row r="2918" spans="1:2" x14ac:dyDescent="0.35">
      <c r="A2918" s="50">
        <v>41971</v>
      </c>
      <c r="B2918" s="150">
        <v>7.6</v>
      </c>
    </row>
    <row r="2919" spans="1:2" x14ac:dyDescent="0.35">
      <c r="A2919" s="50">
        <v>41972</v>
      </c>
      <c r="B2919" s="150">
        <v>10.3</v>
      </c>
    </row>
    <row r="2920" spans="1:2" x14ac:dyDescent="0.35">
      <c r="A2920" s="50">
        <v>41973</v>
      </c>
      <c r="B2920" s="151">
        <v>13.3</v>
      </c>
    </row>
    <row r="2921" spans="1:2" x14ac:dyDescent="0.35">
      <c r="A2921" s="50">
        <v>41974</v>
      </c>
      <c r="B2921" s="149">
        <v>14.1</v>
      </c>
    </row>
    <row r="2922" spans="1:2" x14ac:dyDescent="0.35">
      <c r="A2922" s="50">
        <v>41975</v>
      </c>
      <c r="B2922" s="150">
        <v>14.7</v>
      </c>
    </row>
    <row r="2923" spans="1:2" x14ac:dyDescent="0.35">
      <c r="A2923" s="50">
        <v>41976</v>
      </c>
      <c r="B2923" s="150">
        <v>16</v>
      </c>
    </row>
    <row r="2924" spans="1:2" x14ac:dyDescent="0.35">
      <c r="A2924" s="50">
        <v>41977</v>
      </c>
      <c r="B2924" s="150">
        <v>16.3</v>
      </c>
    </row>
    <row r="2925" spans="1:2" x14ac:dyDescent="0.35">
      <c r="A2925" s="50">
        <v>41978</v>
      </c>
      <c r="B2925" s="150">
        <v>14.2</v>
      </c>
    </row>
    <row r="2926" spans="1:2" x14ac:dyDescent="0.35">
      <c r="A2926" s="50">
        <v>41979</v>
      </c>
      <c r="B2926" s="150">
        <v>12.7</v>
      </c>
    </row>
    <row r="2927" spans="1:2" x14ac:dyDescent="0.35">
      <c r="A2927" s="50">
        <v>41980</v>
      </c>
      <c r="B2927" s="150">
        <v>13.2</v>
      </c>
    </row>
    <row r="2928" spans="1:2" x14ac:dyDescent="0.35">
      <c r="A2928" s="50">
        <v>41981</v>
      </c>
      <c r="B2928" s="150">
        <v>14</v>
      </c>
    </row>
    <row r="2929" spans="1:2" x14ac:dyDescent="0.35">
      <c r="A2929" s="50">
        <v>41982</v>
      </c>
      <c r="B2929" s="150">
        <v>13.4</v>
      </c>
    </row>
    <row r="2930" spans="1:2" x14ac:dyDescent="0.35">
      <c r="A2930" s="50">
        <v>41983</v>
      </c>
      <c r="B2930" s="150">
        <v>11.5</v>
      </c>
    </row>
    <row r="2931" spans="1:2" x14ac:dyDescent="0.35">
      <c r="A2931" s="50">
        <v>41984</v>
      </c>
      <c r="B2931" s="150">
        <v>10.199999999999999</v>
      </c>
    </row>
    <row r="2932" spans="1:2" x14ac:dyDescent="0.35">
      <c r="A2932" s="50">
        <v>41985</v>
      </c>
      <c r="B2932" s="150">
        <v>8.9</v>
      </c>
    </row>
    <row r="2933" spans="1:2" x14ac:dyDescent="0.35">
      <c r="A2933" s="50">
        <v>41986</v>
      </c>
      <c r="B2933" s="150">
        <v>11.1</v>
      </c>
    </row>
    <row r="2934" spans="1:2" x14ac:dyDescent="0.35">
      <c r="A2934" s="50">
        <v>41987</v>
      </c>
      <c r="B2934" s="150">
        <v>13</v>
      </c>
    </row>
    <row r="2935" spans="1:2" x14ac:dyDescent="0.35">
      <c r="A2935" s="50">
        <v>41988</v>
      </c>
      <c r="B2935" s="150">
        <v>12.6</v>
      </c>
    </row>
    <row r="2936" spans="1:2" x14ac:dyDescent="0.35">
      <c r="A2936" s="50">
        <v>41989</v>
      </c>
      <c r="B2936" s="150">
        <v>11.7</v>
      </c>
    </row>
    <row r="2937" spans="1:2" x14ac:dyDescent="0.35">
      <c r="A2937" s="50">
        <v>41990</v>
      </c>
      <c r="B2937" s="150">
        <v>9.6</v>
      </c>
    </row>
    <row r="2938" spans="1:2" x14ac:dyDescent="0.35">
      <c r="A2938" s="50">
        <v>41991</v>
      </c>
      <c r="B2938" s="150">
        <v>6.6999999999999993</v>
      </c>
    </row>
    <row r="2939" spans="1:2" x14ac:dyDescent="0.35">
      <c r="A2939" s="50">
        <v>41992</v>
      </c>
      <c r="B2939" s="150">
        <v>7.3000000000000007</v>
      </c>
    </row>
    <row r="2940" spans="1:2" x14ac:dyDescent="0.35">
      <c r="A2940" s="50">
        <v>41993</v>
      </c>
      <c r="B2940" s="150">
        <v>9.4</v>
      </c>
    </row>
    <row r="2941" spans="1:2" x14ac:dyDescent="0.35">
      <c r="A2941" s="50">
        <v>41994</v>
      </c>
      <c r="B2941" s="150">
        <v>10.1</v>
      </c>
    </row>
    <row r="2942" spans="1:2" x14ac:dyDescent="0.35">
      <c r="A2942" s="50">
        <v>41995</v>
      </c>
      <c r="B2942" s="150">
        <v>8.1</v>
      </c>
    </row>
    <row r="2943" spans="1:2" x14ac:dyDescent="0.35">
      <c r="A2943" s="50">
        <v>41996</v>
      </c>
      <c r="B2943" s="150">
        <v>6.9</v>
      </c>
    </row>
    <row r="2944" spans="1:2" x14ac:dyDescent="0.35">
      <c r="A2944" s="50">
        <v>41997</v>
      </c>
      <c r="B2944" s="150">
        <v>8</v>
      </c>
    </row>
    <row r="2945" spans="1:2" x14ac:dyDescent="0.35">
      <c r="A2945" s="50">
        <v>41998</v>
      </c>
      <c r="B2945" s="150">
        <v>10.5</v>
      </c>
    </row>
    <row r="2946" spans="1:2" x14ac:dyDescent="0.35">
      <c r="A2946" s="50">
        <v>41999</v>
      </c>
      <c r="B2946" s="150">
        <v>12.6</v>
      </c>
    </row>
    <row r="2947" spans="1:2" x14ac:dyDescent="0.35">
      <c r="A2947" s="50">
        <v>42000</v>
      </c>
      <c r="B2947" s="150">
        <v>14.6</v>
      </c>
    </row>
    <row r="2948" spans="1:2" x14ac:dyDescent="0.35">
      <c r="A2948" s="50">
        <v>42001</v>
      </c>
      <c r="B2948" s="150">
        <v>18.3</v>
      </c>
    </row>
    <row r="2949" spans="1:2" x14ac:dyDescent="0.35">
      <c r="A2949" s="50">
        <v>42002</v>
      </c>
      <c r="B2949" s="150">
        <v>17</v>
      </c>
    </row>
    <row r="2950" spans="1:2" x14ac:dyDescent="0.35">
      <c r="A2950" s="50">
        <v>42003</v>
      </c>
      <c r="B2950" s="150">
        <v>15.3</v>
      </c>
    </row>
    <row r="2951" spans="1:2" x14ac:dyDescent="0.35">
      <c r="A2951" s="50">
        <v>42004</v>
      </c>
      <c r="B2951" s="151">
        <v>14.4</v>
      </c>
    </row>
    <row r="2952" spans="1:2" x14ac:dyDescent="0.35">
      <c r="A2952" s="50">
        <v>42005</v>
      </c>
      <c r="B2952" s="149">
        <v>14.2</v>
      </c>
    </row>
    <row r="2953" spans="1:2" x14ac:dyDescent="0.35">
      <c r="A2953" s="50">
        <v>42006</v>
      </c>
      <c r="B2953" s="150">
        <v>12.3</v>
      </c>
    </row>
    <row r="2954" spans="1:2" x14ac:dyDescent="0.35">
      <c r="A2954" s="50">
        <v>42007</v>
      </c>
      <c r="B2954" s="150">
        <v>13</v>
      </c>
    </row>
    <row r="2955" spans="1:2" x14ac:dyDescent="0.35">
      <c r="A2955" s="50">
        <v>42008</v>
      </c>
      <c r="B2955" s="150">
        <v>14.2</v>
      </c>
    </row>
    <row r="2956" spans="1:2" x14ac:dyDescent="0.35">
      <c r="A2956" s="50">
        <v>42009</v>
      </c>
      <c r="B2956" s="150">
        <v>15.1</v>
      </c>
    </row>
    <row r="2957" spans="1:2" x14ac:dyDescent="0.35">
      <c r="A2957" s="50">
        <v>42010</v>
      </c>
      <c r="B2957" s="150">
        <v>15.9</v>
      </c>
    </row>
    <row r="2958" spans="1:2" x14ac:dyDescent="0.35">
      <c r="A2958" s="50">
        <v>42011</v>
      </c>
      <c r="B2958" s="150">
        <v>14.3</v>
      </c>
    </row>
    <row r="2959" spans="1:2" x14ac:dyDescent="0.35">
      <c r="A2959" s="50">
        <v>42012</v>
      </c>
      <c r="B2959" s="150">
        <v>11.6</v>
      </c>
    </row>
    <row r="2960" spans="1:2" x14ac:dyDescent="0.35">
      <c r="A2960" s="50">
        <v>42013</v>
      </c>
      <c r="B2960" s="150">
        <v>8.3000000000000007</v>
      </c>
    </row>
    <row r="2961" spans="1:2" x14ac:dyDescent="0.35">
      <c r="A2961" s="50">
        <v>42014</v>
      </c>
      <c r="B2961" s="150">
        <v>7.1</v>
      </c>
    </row>
    <row r="2962" spans="1:2" x14ac:dyDescent="0.35">
      <c r="A2962" s="50">
        <v>42015</v>
      </c>
      <c r="B2962" s="150">
        <v>9.6999999999999993</v>
      </c>
    </row>
    <row r="2963" spans="1:2" x14ac:dyDescent="0.35">
      <c r="A2963" s="50">
        <v>42016</v>
      </c>
      <c r="B2963" s="150">
        <v>9.1</v>
      </c>
    </row>
    <row r="2964" spans="1:2" x14ac:dyDescent="0.35">
      <c r="A2964" s="50">
        <v>42017</v>
      </c>
      <c r="B2964" s="150">
        <v>8.6</v>
      </c>
    </row>
    <row r="2965" spans="1:2" x14ac:dyDescent="0.35">
      <c r="A2965" s="50">
        <v>42018</v>
      </c>
      <c r="B2965" s="150">
        <v>10.6</v>
      </c>
    </row>
    <row r="2966" spans="1:2" x14ac:dyDescent="0.35">
      <c r="A2966" s="50">
        <v>42019</v>
      </c>
      <c r="B2966" s="150">
        <v>9.5</v>
      </c>
    </row>
    <row r="2967" spans="1:2" x14ac:dyDescent="0.35">
      <c r="A2967" s="50">
        <v>42020</v>
      </c>
      <c r="B2967" s="150">
        <v>10.3</v>
      </c>
    </row>
    <row r="2968" spans="1:2" x14ac:dyDescent="0.35">
      <c r="A2968" s="50">
        <v>42021</v>
      </c>
      <c r="B2968" s="150">
        <v>12.8</v>
      </c>
    </row>
    <row r="2969" spans="1:2" x14ac:dyDescent="0.35">
      <c r="A2969" s="50">
        <v>42022</v>
      </c>
      <c r="B2969" s="150">
        <v>13.7</v>
      </c>
    </row>
    <row r="2970" spans="1:2" x14ac:dyDescent="0.35">
      <c r="A2970" s="50">
        <v>42023</v>
      </c>
      <c r="B2970" s="150">
        <v>14.9</v>
      </c>
    </row>
    <row r="2971" spans="1:2" x14ac:dyDescent="0.35">
      <c r="A2971" s="50">
        <v>42024</v>
      </c>
      <c r="B2971" s="150">
        <v>15.5</v>
      </c>
    </row>
    <row r="2972" spans="1:2" x14ac:dyDescent="0.35">
      <c r="A2972" s="50">
        <v>42025</v>
      </c>
      <c r="B2972" s="150">
        <v>16.3</v>
      </c>
    </row>
    <row r="2973" spans="1:2" x14ac:dyDescent="0.35">
      <c r="A2973" s="50">
        <v>42026</v>
      </c>
      <c r="B2973" s="150">
        <v>17.2</v>
      </c>
    </row>
    <row r="2974" spans="1:2" x14ac:dyDescent="0.35">
      <c r="A2974" s="50">
        <v>42027</v>
      </c>
      <c r="B2974" s="150">
        <v>17.5</v>
      </c>
    </row>
    <row r="2975" spans="1:2" x14ac:dyDescent="0.35">
      <c r="A2975" s="50">
        <v>42028</v>
      </c>
      <c r="B2975" s="150">
        <v>16.2</v>
      </c>
    </row>
    <row r="2976" spans="1:2" x14ac:dyDescent="0.35">
      <c r="A2976" s="50">
        <v>42029</v>
      </c>
      <c r="B2976" s="150">
        <v>14.9</v>
      </c>
    </row>
    <row r="2977" spans="1:2" x14ac:dyDescent="0.35">
      <c r="A2977" s="50">
        <v>42030</v>
      </c>
      <c r="B2977" s="150">
        <v>12.2</v>
      </c>
    </row>
    <row r="2978" spans="1:2" x14ac:dyDescent="0.35">
      <c r="A2978" s="50">
        <v>42031</v>
      </c>
      <c r="B2978" s="150">
        <v>12.2</v>
      </c>
    </row>
    <row r="2979" spans="1:2" x14ac:dyDescent="0.35">
      <c r="A2979" s="50">
        <v>42032</v>
      </c>
      <c r="B2979" s="150">
        <v>12</v>
      </c>
    </row>
    <row r="2980" spans="1:2" x14ac:dyDescent="0.35">
      <c r="A2980" s="50">
        <v>42033</v>
      </c>
      <c r="B2980" s="150">
        <v>13.2</v>
      </c>
    </row>
    <row r="2981" spans="1:2" x14ac:dyDescent="0.35">
      <c r="A2981" s="50">
        <v>42034</v>
      </c>
      <c r="B2981" s="150">
        <v>14.6</v>
      </c>
    </row>
    <row r="2982" spans="1:2" x14ac:dyDescent="0.35">
      <c r="A2982" s="50">
        <v>42035</v>
      </c>
      <c r="B2982" s="151">
        <v>15.1</v>
      </c>
    </row>
    <row r="2983" spans="1:2" x14ac:dyDescent="0.35">
      <c r="A2983" s="50">
        <v>42036</v>
      </c>
      <c r="B2983" s="149">
        <v>14.6</v>
      </c>
    </row>
    <row r="2984" spans="1:2" x14ac:dyDescent="0.35">
      <c r="A2984" s="50">
        <v>42037</v>
      </c>
      <c r="B2984" s="150">
        <v>14.9</v>
      </c>
    </row>
    <row r="2985" spans="1:2" x14ac:dyDescent="0.35">
      <c r="A2985" s="50">
        <v>42038</v>
      </c>
      <c r="B2985" s="150">
        <v>15.4</v>
      </c>
    </row>
    <row r="2986" spans="1:2" x14ac:dyDescent="0.35">
      <c r="A2986" s="50">
        <v>42039</v>
      </c>
      <c r="B2986" s="150">
        <v>15.5</v>
      </c>
    </row>
    <row r="2987" spans="1:2" x14ac:dyDescent="0.35">
      <c r="A2987" s="50">
        <v>42040</v>
      </c>
      <c r="B2987" s="150">
        <v>16.7</v>
      </c>
    </row>
    <row r="2988" spans="1:2" x14ac:dyDescent="0.35">
      <c r="A2988" s="50">
        <v>42041</v>
      </c>
      <c r="B2988" s="150">
        <v>17.2</v>
      </c>
    </row>
    <row r="2989" spans="1:2" x14ac:dyDescent="0.35">
      <c r="A2989" s="50">
        <v>42042</v>
      </c>
      <c r="B2989" s="150">
        <v>15.9</v>
      </c>
    </row>
    <row r="2990" spans="1:2" x14ac:dyDescent="0.35">
      <c r="A2990" s="50">
        <v>42043</v>
      </c>
      <c r="B2990" s="150">
        <v>13.6</v>
      </c>
    </row>
    <row r="2991" spans="1:2" x14ac:dyDescent="0.35">
      <c r="A2991" s="50">
        <v>42044</v>
      </c>
      <c r="B2991" s="150">
        <v>13.2</v>
      </c>
    </row>
    <row r="2992" spans="1:2" x14ac:dyDescent="0.35">
      <c r="A2992" s="50">
        <v>42045</v>
      </c>
      <c r="B2992" s="150">
        <v>12.1</v>
      </c>
    </row>
    <row r="2993" spans="1:2" x14ac:dyDescent="0.35">
      <c r="A2993" s="50">
        <v>42046</v>
      </c>
      <c r="B2993" s="150">
        <v>13.2</v>
      </c>
    </row>
    <row r="2994" spans="1:2" x14ac:dyDescent="0.35">
      <c r="A2994" s="50">
        <v>42047</v>
      </c>
      <c r="B2994" s="150">
        <v>14.1</v>
      </c>
    </row>
    <row r="2995" spans="1:2" x14ac:dyDescent="0.35">
      <c r="A2995" s="50">
        <v>42048</v>
      </c>
      <c r="B2995" s="150">
        <v>11.9</v>
      </c>
    </row>
    <row r="2996" spans="1:2" x14ac:dyDescent="0.35">
      <c r="A2996" s="50">
        <v>42049</v>
      </c>
      <c r="B2996" s="150">
        <v>10.5</v>
      </c>
    </row>
    <row r="2997" spans="1:2" x14ac:dyDescent="0.35">
      <c r="A2997" s="50">
        <v>42050</v>
      </c>
      <c r="B2997" s="150">
        <v>10.6</v>
      </c>
    </row>
    <row r="2998" spans="1:2" x14ac:dyDescent="0.35">
      <c r="A2998" s="50">
        <v>42051</v>
      </c>
      <c r="B2998" s="150">
        <v>12.5</v>
      </c>
    </row>
    <row r="2999" spans="1:2" x14ac:dyDescent="0.35">
      <c r="A2999" s="50">
        <v>42052</v>
      </c>
      <c r="B2999" s="150">
        <v>12.7</v>
      </c>
    </row>
    <row r="3000" spans="1:2" x14ac:dyDescent="0.35">
      <c r="A3000" s="50">
        <v>42053</v>
      </c>
      <c r="B3000" s="150">
        <v>14.4</v>
      </c>
    </row>
    <row r="3001" spans="1:2" x14ac:dyDescent="0.35">
      <c r="A3001" s="50">
        <v>42054</v>
      </c>
      <c r="B3001" s="150">
        <v>13.9</v>
      </c>
    </row>
    <row r="3002" spans="1:2" x14ac:dyDescent="0.35">
      <c r="A3002" s="50">
        <v>42055</v>
      </c>
      <c r="B3002" s="150">
        <v>12.2</v>
      </c>
    </row>
    <row r="3003" spans="1:2" x14ac:dyDescent="0.35">
      <c r="A3003" s="50">
        <v>42056</v>
      </c>
      <c r="B3003" s="150">
        <v>12.8</v>
      </c>
    </row>
    <row r="3004" spans="1:2" x14ac:dyDescent="0.35">
      <c r="A3004" s="50">
        <v>42057</v>
      </c>
      <c r="B3004" s="150">
        <v>13.5</v>
      </c>
    </row>
    <row r="3005" spans="1:2" x14ac:dyDescent="0.35">
      <c r="A3005" s="50">
        <v>42058</v>
      </c>
      <c r="B3005" s="150">
        <v>12.3</v>
      </c>
    </row>
    <row r="3006" spans="1:2" x14ac:dyDescent="0.35">
      <c r="A3006" s="50">
        <v>42059</v>
      </c>
      <c r="B3006" s="150">
        <v>11.8</v>
      </c>
    </row>
    <row r="3007" spans="1:2" x14ac:dyDescent="0.35">
      <c r="A3007" s="50">
        <v>42060</v>
      </c>
      <c r="B3007" s="150">
        <v>12</v>
      </c>
    </row>
    <row r="3008" spans="1:2" x14ac:dyDescent="0.35">
      <c r="A3008" s="50">
        <v>42061</v>
      </c>
      <c r="B3008" s="150">
        <v>10.6</v>
      </c>
    </row>
    <row r="3009" spans="1:2" x14ac:dyDescent="0.35">
      <c r="A3009" s="50">
        <v>42062</v>
      </c>
      <c r="B3009" s="150">
        <v>11.5</v>
      </c>
    </row>
    <row r="3010" spans="1:2" x14ac:dyDescent="0.35">
      <c r="A3010" s="50">
        <v>42063</v>
      </c>
      <c r="B3010" s="151">
        <v>11.5</v>
      </c>
    </row>
    <row r="3011" spans="1:2" x14ac:dyDescent="0.35">
      <c r="A3011" s="50">
        <v>42064</v>
      </c>
      <c r="B3011" s="149">
        <v>9.5</v>
      </c>
    </row>
    <row r="3012" spans="1:2" x14ac:dyDescent="0.35">
      <c r="A3012" s="50">
        <v>42065</v>
      </c>
      <c r="B3012" s="150">
        <v>10.3</v>
      </c>
    </row>
    <row r="3013" spans="1:2" x14ac:dyDescent="0.35">
      <c r="A3013" s="50">
        <v>42066</v>
      </c>
      <c r="B3013" s="150">
        <v>11.2</v>
      </c>
    </row>
    <row r="3014" spans="1:2" x14ac:dyDescent="0.35">
      <c r="A3014" s="50">
        <v>42067</v>
      </c>
      <c r="B3014" s="150">
        <v>12.1</v>
      </c>
    </row>
    <row r="3015" spans="1:2" x14ac:dyDescent="0.35">
      <c r="A3015" s="50">
        <v>42068</v>
      </c>
      <c r="B3015" s="150">
        <v>12.4</v>
      </c>
    </row>
    <row r="3016" spans="1:2" x14ac:dyDescent="0.35">
      <c r="A3016" s="50">
        <v>42069</v>
      </c>
      <c r="B3016" s="150">
        <v>11.6</v>
      </c>
    </row>
    <row r="3017" spans="1:2" x14ac:dyDescent="0.35">
      <c r="A3017" s="50">
        <v>42070</v>
      </c>
      <c r="B3017" s="150">
        <v>9.1999999999999993</v>
      </c>
    </row>
    <row r="3018" spans="1:2" x14ac:dyDescent="0.35">
      <c r="A3018" s="50">
        <v>42071</v>
      </c>
      <c r="B3018" s="150">
        <v>6.8</v>
      </c>
    </row>
    <row r="3019" spans="1:2" x14ac:dyDescent="0.35">
      <c r="A3019" s="50">
        <v>42072</v>
      </c>
      <c r="B3019" s="150">
        <v>6.9</v>
      </c>
    </row>
    <row r="3020" spans="1:2" x14ac:dyDescent="0.35">
      <c r="A3020" s="50">
        <v>42073</v>
      </c>
      <c r="B3020" s="150">
        <v>7.4</v>
      </c>
    </row>
    <row r="3021" spans="1:2" x14ac:dyDescent="0.35">
      <c r="A3021" s="50">
        <v>42074</v>
      </c>
      <c r="B3021" s="150">
        <v>9.9</v>
      </c>
    </row>
    <row r="3022" spans="1:2" x14ac:dyDescent="0.35">
      <c r="A3022" s="50">
        <v>42075</v>
      </c>
      <c r="B3022" s="150">
        <v>9.6999999999999993</v>
      </c>
    </row>
    <row r="3023" spans="1:2" x14ac:dyDescent="0.35">
      <c r="A3023" s="50">
        <v>42076</v>
      </c>
      <c r="B3023" s="150">
        <v>10.3</v>
      </c>
    </row>
    <row r="3024" spans="1:2" x14ac:dyDescent="0.35">
      <c r="A3024" s="50">
        <v>42077</v>
      </c>
      <c r="B3024" s="150">
        <v>11.4</v>
      </c>
    </row>
    <row r="3025" spans="1:2" x14ac:dyDescent="0.35">
      <c r="A3025" s="50">
        <v>42078</v>
      </c>
      <c r="B3025" s="150">
        <v>11.5</v>
      </c>
    </row>
    <row r="3026" spans="1:2" x14ac:dyDescent="0.35">
      <c r="A3026" s="50">
        <v>42079</v>
      </c>
      <c r="B3026" s="150">
        <v>11</v>
      </c>
    </row>
    <row r="3027" spans="1:2" x14ac:dyDescent="0.35">
      <c r="A3027" s="50">
        <v>42080</v>
      </c>
      <c r="B3027" s="150">
        <v>8</v>
      </c>
    </row>
    <row r="3028" spans="1:2" x14ac:dyDescent="0.35">
      <c r="A3028" s="50">
        <v>42081</v>
      </c>
      <c r="B3028" s="150">
        <v>9</v>
      </c>
    </row>
    <row r="3029" spans="1:2" x14ac:dyDescent="0.35">
      <c r="A3029" s="50">
        <v>42082</v>
      </c>
      <c r="B3029" s="150">
        <v>9.9</v>
      </c>
    </row>
    <row r="3030" spans="1:2" x14ac:dyDescent="0.35">
      <c r="A3030" s="50">
        <v>42083</v>
      </c>
      <c r="B3030" s="150">
        <v>10.3</v>
      </c>
    </row>
    <row r="3031" spans="1:2" x14ac:dyDescent="0.35">
      <c r="A3031" s="50">
        <v>42084</v>
      </c>
      <c r="B3031" s="150">
        <v>10.4</v>
      </c>
    </row>
    <row r="3032" spans="1:2" x14ac:dyDescent="0.35">
      <c r="A3032" s="50">
        <v>42085</v>
      </c>
      <c r="B3032" s="150">
        <v>11.4</v>
      </c>
    </row>
    <row r="3033" spans="1:2" x14ac:dyDescent="0.35">
      <c r="A3033" s="50">
        <v>42086</v>
      </c>
      <c r="B3033" s="150">
        <v>11.2</v>
      </c>
    </row>
    <row r="3034" spans="1:2" x14ac:dyDescent="0.35">
      <c r="A3034" s="50">
        <v>42087</v>
      </c>
      <c r="B3034" s="150">
        <v>11.1</v>
      </c>
    </row>
    <row r="3035" spans="1:2" x14ac:dyDescent="0.35">
      <c r="A3035" s="50">
        <v>42088</v>
      </c>
      <c r="B3035" s="150">
        <v>11.4</v>
      </c>
    </row>
    <row r="3036" spans="1:2" x14ac:dyDescent="0.35">
      <c r="A3036" s="50">
        <v>42089</v>
      </c>
      <c r="B3036" s="150">
        <v>12</v>
      </c>
    </row>
    <row r="3037" spans="1:2" x14ac:dyDescent="0.35">
      <c r="A3037" s="50">
        <v>42090</v>
      </c>
      <c r="B3037" s="150">
        <v>11</v>
      </c>
    </row>
    <row r="3038" spans="1:2" x14ac:dyDescent="0.35">
      <c r="A3038" s="50">
        <v>42091</v>
      </c>
      <c r="B3038" s="150">
        <v>8.9</v>
      </c>
    </row>
    <row r="3039" spans="1:2" x14ac:dyDescent="0.35">
      <c r="A3039" s="50">
        <v>42092</v>
      </c>
      <c r="B3039" s="150">
        <v>7.3</v>
      </c>
    </row>
    <row r="3040" spans="1:2" x14ac:dyDescent="0.35">
      <c r="A3040" s="50">
        <v>42093</v>
      </c>
      <c r="B3040" s="150">
        <v>7.8</v>
      </c>
    </row>
    <row r="3041" spans="1:2" x14ac:dyDescent="0.35">
      <c r="A3041" s="50">
        <v>42094</v>
      </c>
      <c r="B3041" s="151">
        <v>7.2</v>
      </c>
    </row>
    <row r="3042" spans="1:2" x14ac:dyDescent="0.35">
      <c r="A3042" s="50">
        <v>42095</v>
      </c>
      <c r="B3042" s="149">
        <v>8.5</v>
      </c>
    </row>
    <row r="3043" spans="1:2" x14ac:dyDescent="0.35">
      <c r="A3043" s="50">
        <v>42096</v>
      </c>
      <c r="B3043" s="150">
        <v>9.9</v>
      </c>
    </row>
    <row r="3044" spans="1:2" x14ac:dyDescent="0.35">
      <c r="A3044" s="50">
        <v>42097</v>
      </c>
      <c r="B3044" s="150">
        <v>10.6</v>
      </c>
    </row>
    <row r="3045" spans="1:2" x14ac:dyDescent="0.35">
      <c r="A3045" s="50">
        <v>42098</v>
      </c>
      <c r="B3045" s="150">
        <v>10.9</v>
      </c>
    </row>
    <row r="3046" spans="1:2" x14ac:dyDescent="0.35">
      <c r="A3046" s="50">
        <v>42099</v>
      </c>
      <c r="B3046" s="150">
        <v>10.6</v>
      </c>
    </row>
    <row r="3047" spans="1:2" x14ac:dyDescent="0.35">
      <c r="A3047" s="50">
        <v>42100</v>
      </c>
      <c r="B3047" s="150">
        <v>11.1</v>
      </c>
    </row>
    <row r="3048" spans="1:2" x14ac:dyDescent="0.35">
      <c r="A3048" s="50">
        <v>42101</v>
      </c>
      <c r="B3048" s="150">
        <v>9.6</v>
      </c>
    </row>
    <row r="3049" spans="1:2" x14ac:dyDescent="0.35">
      <c r="A3049" s="50">
        <v>42102</v>
      </c>
      <c r="B3049" s="150">
        <v>8.4</v>
      </c>
    </row>
    <row r="3050" spans="1:2" x14ac:dyDescent="0.35">
      <c r="A3050" s="50">
        <v>42103</v>
      </c>
      <c r="B3050" s="150">
        <v>5.8</v>
      </c>
    </row>
    <row r="3051" spans="1:2" x14ac:dyDescent="0.35">
      <c r="A3051" s="50">
        <v>42104</v>
      </c>
      <c r="B3051" s="150">
        <v>2.7</v>
      </c>
    </row>
    <row r="3052" spans="1:2" x14ac:dyDescent="0.35">
      <c r="A3052" s="50">
        <v>42105</v>
      </c>
      <c r="B3052" s="150">
        <v>4.0999999999999996</v>
      </c>
    </row>
    <row r="3053" spans="1:2" x14ac:dyDescent="0.35">
      <c r="A3053" s="50">
        <v>42106</v>
      </c>
      <c r="B3053" s="150">
        <v>4.9000000000000004</v>
      </c>
    </row>
    <row r="3054" spans="1:2" x14ac:dyDescent="0.35">
      <c r="A3054" s="50">
        <v>42107</v>
      </c>
      <c r="B3054" s="150">
        <v>6.2</v>
      </c>
    </row>
    <row r="3055" spans="1:2" x14ac:dyDescent="0.35">
      <c r="A3055" s="50">
        <v>42108</v>
      </c>
      <c r="B3055" s="150">
        <v>3.3</v>
      </c>
    </row>
    <row r="3056" spans="1:2" x14ac:dyDescent="0.35">
      <c r="A3056" s="50">
        <v>42109</v>
      </c>
      <c r="B3056" s="150">
        <v>0.4</v>
      </c>
    </row>
    <row r="3057" spans="1:2" x14ac:dyDescent="0.35">
      <c r="A3057" s="50">
        <v>42110</v>
      </c>
      <c r="B3057" s="150">
        <v>1.8</v>
      </c>
    </row>
    <row r="3058" spans="1:2" x14ac:dyDescent="0.35">
      <c r="A3058" s="50">
        <v>42111</v>
      </c>
      <c r="B3058" s="150">
        <v>4.8</v>
      </c>
    </row>
    <row r="3059" spans="1:2" x14ac:dyDescent="0.35">
      <c r="A3059" s="50">
        <v>42112</v>
      </c>
      <c r="B3059" s="150">
        <v>6.5</v>
      </c>
    </row>
    <row r="3060" spans="1:2" x14ac:dyDescent="0.35">
      <c r="A3060" s="50">
        <v>42113</v>
      </c>
      <c r="B3060" s="150">
        <v>6.8</v>
      </c>
    </row>
    <row r="3061" spans="1:2" x14ac:dyDescent="0.35">
      <c r="A3061" s="50">
        <v>42114</v>
      </c>
      <c r="B3061" s="150">
        <v>4.7</v>
      </c>
    </row>
    <row r="3062" spans="1:2" x14ac:dyDescent="0.35">
      <c r="A3062" s="50">
        <v>42115</v>
      </c>
      <c r="B3062" s="150">
        <v>3.8</v>
      </c>
    </row>
    <row r="3063" spans="1:2" x14ac:dyDescent="0.35">
      <c r="A3063" s="50">
        <v>42116</v>
      </c>
      <c r="B3063" s="150">
        <v>5.6</v>
      </c>
    </row>
    <row r="3064" spans="1:2" x14ac:dyDescent="0.35">
      <c r="A3064" s="50">
        <v>42117</v>
      </c>
      <c r="B3064" s="150">
        <v>5.9</v>
      </c>
    </row>
    <row r="3065" spans="1:2" x14ac:dyDescent="0.35">
      <c r="A3065" s="50">
        <v>42118</v>
      </c>
      <c r="B3065" s="150">
        <v>3.2</v>
      </c>
    </row>
    <row r="3066" spans="1:2" x14ac:dyDescent="0.35">
      <c r="A3066" s="50">
        <v>42119</v>
      </c>
      <c r="B3066" s="150">
        <v>3.1</v>
      </c>
    </row>
    <row r="3067" spans="1:2" x14ac:dyDescent="0.35">
      <c r="A3067" s="50">
        <v>42120</v>
      </c>
      <c r="B3067" s="150">
        <v>3.7</v>
      </c>
    </row>
    <row r="3068" spans="1:2" x14ac:dyDescent="0.35">
      <c r="A3068" s="50">
        <v>42121</v>
      </c>
      <c r="B3068" s="150">
        <v>6.1</v>
      </c>
    </row>
    <row r="3069" spans="1:2" x14ac:dyDescent="0.35">
      <c r="A3069" s="50">
        <v>42122</v>
      </c>
      <c r="B3069" s="150">
        <v>7.9</v>
      </c>
    </row>
    <row r="3070" spans="1:2" x14ac:dyDescent="0.35">
      <c r="A3070" s="50">
        <v>42123</v>
      </c>
      <c r="B3070" s="150">
        <v>7.5</v>
      </c>
    </row>
    <row r="3071" spans="1:2" x14ac:dyDescent="0.35">
      <c r="A3071" s="50">
        <v>42124</v>
      </c>
      <c r="B3071" s="151">
        <v>7.3</v>
      </c>
    </row>
    <row r="3072" spans="1:2" x14ac:dyDescent="0.35">
      <c r="A3072" s="50">
        <v>42125</v>
      </c>
      <c r="B3072" s="149">
        <v>7.1</v>
      </c>
    </row>
    <row r="3073" spans="1:2" x14ac:dyDescent="0.35">
      <c r="A3073" s="50">
        <v>42126</v>
      </c>
      <c r="B3073" s="150">
        <v>5.5</v>
      </c>
    </row>
    <row r="3074" spans="1:2" x14ac:dyDescent="0.35">
      <c r="A3074" s="50">
        <v>42127</v>
      </c>
      <c r="B3074" s="150">
        <v>3.7</v>
      </c>
    </row>
    <row r="3075" spans="1:2" x14ac:dyDescent="0.35">
      <c r="A3075" s="50">
        <v>42128</v>
      </c>
      <c r="B3075" s="150">
        <v>1.7</v>
      </c>
    </row>
    <row r="3076" spans="1:2" x14ac:dyDescent="0.35">
      <c r="A3076" s="50">
        <v>42129</v>
      </c>
      <c r="B3076" s="150">
        <v>0.7</v>
      </c>
    </row>
    <row r="3077" spans="1:2" x14ac:dyDescent="0.35">
      <c r="A3077" s="50">
        <v>42130</v>
      </c>
      <c r="B3077" s="150">
        <v>2.7</v>
      </c>
    </row>
    <row r="3078" spans="1:2" x14ac:dyDescent="0.35">
      <c r="A3078" s="50">
        <v>42131</v>
      </c>
      <c r="B3078" s="150">
        <v>4.0999999999999996</v>
      </c>
    </row>
    <row r="3079" spans="1:2" x14ac:dyDescent="0.35">
      <c r="A3079" s="50">
        <v>42132</v>
      </c>
      <c r="B3079" s="150">
        <v>2.4</v>
      </c>
    </row>
    <row r="3080" spans="1:2" x14ac:dyDescent="0.35">
      <c r="A3080" s="50">
        <v>42133</v>
      </c>
      <c r="B3080" s="150">
        <v>2</v>
      </c>
    </row>
    <row r="3081" spans="1:2" x14ac:dyDescent="0.35">
      <c r="A3081" s="50">
        <v>42134</v>
      </c>
      <c r="B3081" s="150">
        <v>1.8</v>
      </c>
    </row>
    <row r="3082" spans="1:2" x14ac:dyDescent="0.35">
      <c r="A3082" s="50">
        <v>42135</v>
      </c>
      <c r="B3082" s="150">
        <v>0</v>
      </c>
    </row>
    <row r="3083" spans="1:2" x14ac:dyDescent="0.35">
      <c r="A3083" s="50">
        <v>42136</v>
      </c>
      <c r="B3083" s="150">
        <v>0</v>
      </c>
    </row>
    <row r="3084" spans="1:2" x14ac:dyDescent="0.35">
      <c r="A3084" s="50">
        <v>42137</v>
      </c>
      <c r="B3084" s="150">
        <v>1.9</v>
      </c>
    </row>
    <row r="3085" spans="1:2" x14ac:dyDescent="0.35">
      <c r="A3085" s="50">
        <v>42138</v>
      </c>
      <c r="B3085" s="150">
        <v>4.3</v>
      </c>
    </row>
    <row r="3086" spans="1:2" x14ac:dyDescent="0.35">
      <c r="A3086" s="50">
        <v>42139</v>
      </c>
      <c r="B3086" s="150">
        <v>5.2</v>
      </c>
    </row>
    <row r="3087" spans="1:2" x14ac:dyDescent="0.35">
      <c r="A3087" s="50">
        <v>42140</v>
      </c>
      <c r="B3087" s="150">
        <v>5.8</v>
      </c>
    </row>
    <row r="3088" spans="1:2" x14ac:dyDescent="0.35">
      <c r="A3088" s="50">
        <v>42141</v>
      </c>
      <c r="B3088" s="150">
        <v>4.7</v>
      </c>
    </row>
    <row r="3089" spans="1:2" x14ac:dyDescent="0.35">
      <c r="A3089" s="50">
        <v>42142</v>
      </c>
      <c r="B3089" s="150">
        <v>4.5999999999999996</v>
      </c>
    </row>
    <row r="3090" spans="1:2" x14ac:dyDescent="0.35">
      <c r="A3090" s="50">
        <v>42143</v>
      </c>
      <c r="B3090" s="150">
        <v>6</v>
      </c>
    </row>
    <row r="3091" spans="1:2" x14ac:dyDescent="0.35">
      <c r="A3091" s="50">
        <v>42144</v>
      </c>
      <c r="B3091" s="150">
        <v>6.7</v>
      </c>
    </row>
    <row r="3092" spans="1:2" x14ac:dyDescent="0.35">
      <c r="A3092" s="50">
        <v>42145</v>
      </c>
      <c r="B3092" s="150">
        <v>5.3</v>
      </c>
    </row>
    <row r="3093" spans="1:2" x14ac:dyDescent="0.35">
      <c r="A3093" s="50">
        <v>42146</v>
      </c>
      <c r="B3093" s="150">
        <v>3.1</v>
      </c>
    </row>
    <row r="3094" spans="1:2" x14ac:dyDescent="0.35">
      <c r="A3094" s="50">
        <v>42147</v>
      </c>
      <c r="B3094" s="150">
        <v>2.5</v>
      </c>
    </row>
    <row r="3095" spans="1:2" x14ac:dyDescent="0.35">
      <c r="A3095" s="50">
        <v>42148</v>
      </c>
      <c r="B3095" s="150">
        <v>2.2999999999999998</v>
      </c>
    </row>
    <row r="3096" spans="1:2" x14ac:dyDescent="0.35">
      <c r="A3096" s="50">
        <v>42149</v>
      </c>
      <c r="B3096" s="150">
        <v>3</v>
      </c>
    </row>
    <row r="3097" spans="1:2" x14ac:dyDescent="0.35">
      <c r="A3097" s="50">
        <v>42150</v>
      </c>
      <c r="B3097" s="150">
        <v>3.7</v>
      </c>
    </row>
    <row r="3098" spans="1:2" x14ac:dyDescent="0.35">
      <c r="A3098" s="50">
        <v>42151</v>
      </c>
      <c r="B3098" s="150">
        <v>2.7</v>
      </c>
    </row>
    <row r="3099" spans="1:2" x14ac:dyDescent="0.35">
      <c r="A3099" s="50">
        <v>42152</v>
      </c>
      <c r="B3099" s="150">
        <v>2.4</v>
      </c>
    </row>
    <row r="3100" spans="1:2" x14ac:dyDescent="0.35">
      <c r="A3100" s="50">
        <v>42153</v>
      </c>
      <c r="B3100" s="150">
        <v>4.2</v>
      </c>
    </row>
    <row r="3101" spans="1:2" x14ac:dyDescent="0.35">
      <c r="A3101" s="50">
        <v>42154</v>
      </c>
      <c r="B3101" s="150">
        <v>4.9000000000000004</v>
      </c>
    </row>
    <row r="3102" spans="1:2" x14ac:dyDescent="0.35">
      <c r="A3102" s="50">
        <v>42155</v>
      </c>
      <c r="B3102" s="151">
        <v>3.9</v>
      </c>
    </row>
    <row r="3103" spans="1:2" x14ac:dyDescent="0.35">
      <c r="A3103" s="50">
        <v>42156</v>
      </c>
      <c r="B3103" s="149">
        <v>3.8</v>
      </c>
    </row>
    <row r="3104" spans="1:2" x14ac:dyDescent="0.35">
      <c r="A3104" s="50">
        <v>42157</v>
      </c>
      <c r="B3104" s="150">
        <v>2.1</v>
      </c>
    </row>
    <row r="3105" spans="1:2" x14ac:dyDescent="0.35">
      <c r="A3105" s="50">
        <v>42158</v>
      </c>
      <c r="B3105" s="150">
        <v>1.9</v>
      </c>
    </row>
    <row r="3106" spans="1:2" x14ac:dyDescent="0.35">
      <c r="A3106" s="50">
        <v>42159</v>
      </c>
      <c r="B3106" s="150">
        <v>0.1</v>
      </c>
    </row>
    <row r="3107" spans="1:2" x14ac:dyDescent="0.35">
      <c r="A3107" s="50">
        <v>42160</v>
      </c>
      <c r="B3107" s="150">
        <v>0</v>
      </c>
    </row>
    <row r="3108" spans="1:2" x14ac:dyDescent="0.35">
      <c r="A3108" s="50">
        <v>42161</v>
      </c>
      <c r="B3108" s="150">
        <v>0</v>
      </c>
    </row>
    <row r="3109" spans="1:2" x14ac:dyDescent="0.35">
      <c r="A3109" s="50">
        <v>42162</v>
      </c>
      <c r="B3109" s="150">
        <v>1.2</v>
      </c>
    </row>
    <row r="3110" spans="1:2" x14ac:dyDescent="0.35">
      <c r="A3110" s="50">
        <v>42163</v>
      </c>
      <c r="B3110" s="150">
        <v>2.9</v>
      </c>
    </row>
    <row r="3111" spans="1:2" x14ac:dyDescent="0.35">
      <c r="A3111" s="50">
        <v>42164</v>
      </c>
      <c r="B3111" s="150">
        <v>3.7</v>
      </c>
    </row>
    <row r="3112" spans="1:2" x14ac:dyDescent="0.35">
      <c r="A3112" s="50">
        <v>42165</v>
      </c>
      <c r="B3112" s="150">
        <v>1.6</v>
      </c>
    </row>
    <row r="3113" spans="1:2" x14ac:dyDescent="0.35">
      <c r="A3113" s="50">
        <v>42166</v>
      </c>
      <c r="B3113" s="150">
        <v>0</v>
      </c>
    </row>
    <row r="3114" spans="1:2" x14ac:dyDescent="0.35">
      <c r="A3114" s="50">
        <v>42167</v>
      </c>
      <c r="B3114" s="150">
        <v>0</v>
      </c>
    </row>
    <row r="3115" spans="1:2" x14ac:dyDescent="0.35">
      <c r="A3115" s="50">
        <v>42168</v>
      </c>
      <c r="B3115" s="150">
        <v>0</v>
      </c>
    </row>
    <row r="3116" spans="1:2" x14ac:dyDescent="0.35">
      <c r="A3116" s="50">
        <v>42169</v>
      </c>
      <c r="B3116" s="150">
        <v>0</v>
      </c>
    </row>
    <row r="3117" spans="1:2" x14ac:dyDescent="0.35">
      <c r="A3117" s="50">
        <v>42170</v>
      </c>
      <c r="B3117" s="150">
        <v>0.5</v>
      </c>
    </row>
    <row r="3118" spans="1:2" x14ac:dyDescent="0.35">
      <c r="A3118" s="50">
        <v>42171</v>
      </c>
      <c r="B3118" s="150">
        <v>2</v>
      </c>
    </row>
    <row r="3119" spans="1:2" x14ac:dyDescent="0.35">
      <c r="A3119" s="50">
        <v>42172</v>
      </c>
      <c r="B3119" s="150">
        <v>0.6</v>
      </c>
    </row>
    <row r="3120" spans="1:2" x14ac:dyDescent="0.35">
      <c r="A3120" s="50">
        <v>42173</v>
      </c>
      <c r="B3120" s="150">
        <v>1.2</v>
      </c>
    </row>
    <row r="3121" spans="1:2" x14ac:dyDescent="0.35">
      <c r="A3121" s="50">
        <v>42174</v>
      </c>
      <c r="B3121" s="150">
        <v>2</v>
      </c>
    </row>
    <row r="3122" spans="1:2" x14ac:dyDescent="0.35">
      <c r="A3122" s="50">
        <v>42175</v>
      </c>
      <c r="B3122" s="150">
        <v>2.2000000000000002</v>
      </c>
    </row>
    <row r="3123" spans="1:2" x14ac:dyDescent="0.35">
      <c r="A3123" s="50">
        <v>42176</v>
      </c>
      <c r="B3123" s="150">
        <v>1.2</v>
      </c>
    </row>
    <row r="3124" spans="1:2" x14ac:dyDescent="0.35">
      <c r="A3124" s="50">
        <v>42177</v>
      </c>
      <c r="B3124" s="150">
        <v>3.3</v>
      </c>
    </row>
    <row r="3125" spans="1:2" x14ac:dyDescent="0.35">
      <c r="A3125" s="50">
        <v>42178</v>
      </c>
      <c r="B3125" s="150">
        <v>3.6</v>
      </c>
    </row>
    <row r="3126" spans="1:2" x14ac:dyDescent="0.35">
      <c r="A3126" s="50">
        <v>42179</v>
      </c>
      <c r="B3126" s="150">
        <v>1.9</v>
      </c>
    </row>
    <row r="3127" spans="1:2" x14ac:dyDescent="0.35">
      <c r="A3127" s="50">
        <v>42180</v>
      </c>
      <c r="B3127" s="150">
        <v>0</v>
      </c>
    </row>
    <row r="3128" spans="1:2" x14ac:dyDescent="0.35">
      <c r="A3128" s="50">
        <v>42181</v>
      </c>
      <c r="B3128" s="150">
        <v>0</v>
      </c>
    </row>
    <row r="3129" spans="1:2" x14ac:dyDescent="0.35">
      <c r="A3129" s="50">
        <v>42182</v>
      </c>
      <c r="B3129" s="150">
        <v>0</v>
      </c>
    </row>
    <row r="3130" spans="1:2" x14ac:dyDescent="0.35">
      <c r="A3130" s="50">
        <v>42183</v>
      </c>
      <c r="B3130" s="150">
        <v>0</v>
      </c>
    </row>
    <row r="3131" spans="1:2" x14ac:dyDescent="0.35">
      <c r="A3131" s="50">
        <v>42184</v>
      </c>
      <c r="B3131" s="150">
        <v>0</v>
      </c>
    </row>
    <row r="3132" spans="1:2" x14ac:dyDescent="0.35">
      <c r="A3132" s="50">
        <v>42185</v>
      </c>
      <c r="B3132" s="151">
        <v>0</v>
      </c>
    </row>
    <row r="3133" spans="1:2" x14ac:dyDescent="0.35">
      <c r="A3133" s="50">
        <v>42186</v>
      </c>
      <c r="B3133" s="149">
        <v>0</v>
      </c>
    </row>
    <row r="3134" spans="1:2" x14ac:dyDescent="0.35">
      <c r="A3134" s="50">
        <v>42187</v>
      </c>
      <c r="B3134" s="150">
        <v>0</v>
      </c>
    </row>
    <row r="3135" spans="1:2" x14ac:dyDescent="0.35">
      <c r="A3135" s="50">
        <v>42188</v>
      </c>
      <c r="B3135" s="150">
        <v>0</v>
      </c>
    </row>
    <row r="3136" spans="1:2" x14ac:dyDescent="0.35">
      <c r="A3136" s="50">
        <v>42189</v>
      </c>
      <c r="B3136" s="150">
        <v>0</v>
      </c>
    </row>
    <row r="3137" spans="1:2" x14ac:dyDescent="0.35">
      <c r="A3137" s="50">
        <v>42190</v>
      </c>
      <c r="B3137" s="150">
        <v>0</v>
      </c>
    </row>
    <row r="3138" spans="1:2" x14ac:dyDescent="0.35">
      <c r="A3138" s="50">
        <v>42191</v>
      </c>
      <c r="B3138" s="150">
        <v>0</v>
      </c>
    </row>
    <row r="3139" spans="1:2" x14ac:dyDescent="0.35">
      <c r="A3139" s="50">
        <v>42192</v>
      </c>
      <c r="B3139" s="150">
        <v>0</v>
      </c>
    </row>
    <row r="3140" spans="1:2" x14ac:dyDescent="0.35">
      <c r="A3140" s="50">
        <v>42193</v>
      </c>
      <c r="B3140" s="150">
        <v>0</v>
      </c>
    </row>
    <row r="3141" spans="1:2" x14ac:dyDescent="0.35">
      <c r="A3141" s="50">
        <v>42194</v>
      </c>
      <c r="B3141" s="150">
        <v>0.9</v>
      </c>
    </row>
    <row r="3142" spans="1:2" x14ac:dyDescent="0.35">
      <c r="A3142" s="50">
        <v>42195</v>
      </c>
      <c r="B3142" s="150">
        <v>0</v>
      </c>
    </row>
    <row r="3143" spans="1:2" x14ac:dyDescent="0.35">
      <c r="A3143" s="50">
        <v>42196</v>
      </c>
      <c r="B3143" s="150">
        <v>0</v>
      </c>
    </row>
    <row r="3144" spans="1:2" x14ac:dyDescent="0.35">
      <c r="A3144" s="50">
        <v>42197</v>
      </c>
      <c r="B3144" s="150">
        <v>0</v>
      </c>
    </row>
    <row r="3145" spans="1:2" x14ac:dyDescent="0.35">
      <c r="A3145" s="50">
        <v>42198</v>
      </c>
      <c r="B3145" s="150">
        <v>0</v>
      </c>
    </row>
    <row r="3146" spans="1:2" x14ac:dyDescent="0.35">
      <c r="A3146" s="50">
        <v>42199</v>
      </c>
      <c r="B3146" s="150">
        <v>0</v>
      </c>
    </row>
    <row r="3147" spans="1:2" x14ac:dyDescent="0.35">
      <c r="A3147" s="50">
        <v>42200</v>
      </c>
      <c r="B3147" s="150">
        <v>0</v>
      </c>
    </row>
    <row r="3148" spans="1:2" x14ac:dyDescent="0.35">
      <c r="A3148" s="50">
        <v>42201</v>
      </c>
      <c r="B3148" s="150">
        <v>0</v>
      </c>
    </row>
    <row r="3149" spans="1:2" x14ac:dyDescent="0.35">
      <c r="A3149" s="50">
        <v>42202</v>
      </c>
      <c r="B3149" s="150">
        <v>0</v>
      </c>
    </row>
    <row r="3150" spans="1:2" x14ac:dyDescent="0.35">
      <c r="A3150" s="50">
        <v>42203</v>
      </c>
      <c r="B3150" s="150">
        <v>0</v>
      </c>
    </row>
    <row r="3151" spans="1:2" x14ac:dyDescent="0.35">
      <c r="A3151" s="50">
        <v>42204</v>
      </c>
      <c r="B3151" s="150">
        <v>0</v>
      </c>
    </row>
    <row r="3152" spans="1:2" x14ac:dyDescent="0.35">
      <c r="A3152" s="50">
        <v>42205</v>
      </c>
      <c r="B3152" s="150">
        <v>0</v>
      </c>
    </row>
    <row r="3153" spans="1:2" x14ac:dyDescent="0.35">
      <c r="A3153" s="50">
        <v>42206</v>
      </c>
      <c r="B3153" s="150">
        <v>0</v>
      </c>
    </row>
    <row r="3154" spans="1:2" x14ac:dyDescent="0.35">
      <c r="A3154" s="50">
        <v>42207</v>
      </c>
      <c r="B3154" s="150">
        <v>0</v>
      </c>
    </row>
    <row r="3155" spans="1:2" x14ac:dyDescent="0.35">
      <c r="A3155" s="50">
        <v>42208</v>
      </c>
      <c r="B3155" s="150">
        <v>0</v>
      </c>
    </row>
    <row r="3156" spans="1:2" x14ac:dyDescent="0.35">
      <c r="A3156" s="50">
        <v>42209</v>
      </c>
      <c r="B3156" s="150">
        <v>0</v>
      </c>
    </row>
    <row r="3157" spans="1:2" x14ac:dyDescent="0.35">
      <c r="A3157" s="50">
        <v>42210</v>
      </c>
      <c r="B3157" s="150">
        <v>0</v>
      </c>
    </row>
    <row r="3158" spans="1:2" x14ac:dyDescent="0.35">
      <c r="A3158" s="50">
        <v>42211</v>
      </c>
      <c r="B3158" s="150">
        <v>1.5</v>
      </c>
    </row>
    <row r="3159" spans="1:2" x14ac:dyDescent="0.35">
      <c r="A3159" s="50">
        <v>42212</v>
      </c>
      <c r="B3159" s="150">
        <v>1.1000000000000001</v>
      </c>
    </row>
    <row r="3160" spans="1:2" x14ac:dyDescent="0.35">
      <c r="A3160" s="50">
        <v>42213</v>
      </c>
      <c r="B3160" s="150">
        <v>1.4</v>
      </c>
    </row>
    <row r="3161" spans="1:2" x14ac:dyDescent="0.35">
      <c r="A3161" s="50">
        <v>42214</v>
      </c>
      <c r="B3161" s="150">
        <v>1.5</v>
      </c>
    </row>
    <row r="3162" spans="1:2" x14ac:dyDescent="0.35">
      <c r="A3162" s="50">
        <v>42215</v>
      </c>
      <c r="B3162" s="150">
        <v>2.7</v>
      </c>
    </row>
    <row r="3163" spans="1:2" x14ac:dyDescent="0.35">
      <c r="A3163" s="50">
        <v>42216</v>
      </c>
      <c r="B3163" s="151">
        <v>2</v>
      </c>
    </row>
    <row r="3164" spans="1:2" x14ac:dyDescent="0.35">
      <c r="A3164" s="50">
        <v>42217</v>
      </c>
      <c r="B3164" s="149">
        <v>0.2</v>
      </c>
    </row>
    <row r="3165" spans="1:2" x14ac:dyDescent="0.35">
      <c r="A3165" s="50">
        <v>42218</v>
      </c>
      <c r="B3165" s="150">
        <v>0</v>
      </c>
    </row>
    <row r="3166" spans="1:2" x14ac:dyDescent="0.35">
      <c r="A3166" s="50">
        <v>42219</v>
      </c>
      <c r="B3166" s="150">
        <v>0</v>
      </c>
    </row>
    <row r="3167" spans="1:2" x14ac:dyDescent="0.35">
      <c r="A3167" s="50">
        <v>42220</v>
      </c>
      <c r="B3167" s="150">
        <v>0</v>
      </c>
    </row>
    <row r="3168" spans="1:2" x14ac:dyDescent="0.35">
      <c r="A3168" s="50">
        <v>42221</v>
      </c>
      <c r="B3168" s="150">
        <v>0</v>
      </c>
    </row>
    <row r="3169" spans="1:2" x14ac:dyDescent="0.35">
      <c r="A3169" s="50">
        <v>42222</v>
      </c>
      <c r="B3169" s="150">
        <v>0</v>
      </c>
    </row>
    <row r="3170" spans="1:2" x14ac:dyDescent="0.35">
      <c r="A3170" s="50">
        <v>42223</v>
      </c>
      <c r="B3170" s="150">
        <v>0</v>
      </c>
    </row>
    <row r="3171" spans="1:2" x14ac:dyDescent="0.35">
      <c r="A3171" s="50">
        <v>42224</v>
      </c>
      <c r="B3171" s="150">
        <v>0</v>
      </c>
    </row>
    <row r="3172" spans="1:2" x14ac:dyDescent="0.35">
      <c r="A3172" s="50">
        <v>42225</v>
      </c>
      <c r="B3172" s="150">
        <v>0</v>
      </c>
    </row>
    <row r="3173" spans="1:2" x14ac:dyDescent="0.35">
      <c r="A3173" s="50">
        <v>42226</v>
      </c>
      <c r="B3173" s="150">
        <v>0</v>
      </c>
    </row>
    <row r="3174" spans="1:2" x14ac:dyDescent="0.35">
      <c r="A3174" s="50">
        <v>42227</v>
      </c>
      <c r="B3174" s="150">
        <v>0</v>
      </c>
    </row>
    <row r="3175" spans="1:2" x14ac:dyDescent="0.35">
      <c r="A3175" s="50">
        <v>42228</v>
      </c>
      <c r="B3175" s="150">
        <v>0</v>
      </c>
    </row>
    <row r="3176" spans="1:2" x14ac:dyDescent="0.35">
      <c r="A3176" s="50">
        <v>42229</v>
      </c>
      <c r="B3176" s="150">
        <v>0</v>
      </c>
    </row>
    <row r="3177" spans="1:2" x14ac:dyDescent="0.35">
      <c r="A3177" s="50">
        <v>42230</v>
      </c>
      <c r="B3177" s="150">
        <v>0</v>
      </c>
    </row>
    <row r="3178" spans="1:2" x14ac:dyDescent="0.35">
      <c r="A3178" s="50">
        <v>42231</v>
      </c>
      <c r="B3178" s="150">
        <v>0</v>
      </c>
    </row>
    <row r="3179" spans="1:2" x14ac:dyDescent="0.35">
      <c r="A3179" s="50">
        <v>42232</v>
      </c>
      <c r="B3179" s="150">
        <v>0</v>
      </c>
    </row>
    <row r="3180" spans="1:2" x14ac:dyDescent="0.35">
      <c r="A3180" s="50">
        <v>42233</v>
      </c>
      <c r="B3180" s="150">
        <v>1.5</v>
      </c>
    </row>
    <row r="3181" spans="1:2" x14ac:dyDescent="0.35">
      <c r="A3181" s="50">
        <v>42234</v>
      </c>
      <c r="B3181" s="150">
        <v>2.2000000000000002</v>
      </c>
    </row>
    <row r="3182" spans="1:2" x14ac:dyDescent="0.35">
      <c r="A3182" s="50">
        <v>42235</v>
      </c>
      <c r="B3182" s="150">
        <v>0.4</v>
      </c>
    </row>
    <row r="3183" spans="1:2" x14ac:dyDescent="0.35">
      <c r="A3183" s="50">
        <v>42236</v>
      </c>
      <c r="B3183" s="150">
        <v>0</v>
      </c>
    </row>
    <row r="3184" spans="1:2" x14ac:dyDescent="0.35">
      <c r="A3184" s="50">
        <v>42237</v>
      </c>
      <c r="B3184" s="150">
        <v>0</v>
      </c>
    </row>
    <row r="3185" spans="1:2" x14ac:dyDescent="0.35">
      <c r="A3185" s="50">
        <v>42238</v>
      </c>
      <c r="B3185" s="150">
        <v>0</v>
      </c>
    </row>
    <row r="3186" spans="1:2" x14ac:dyDescent="0.35">
      <c r="A3186" s="50">
        <v>42239</v>
      </c>
      <c r="B3186" s="150">
        <v>0</v>
      </c>
    </row>
    <row r="3187" spans="1:2" x14ac:dyDescent="0.35">
      <c r="A3187" s="50">
        <v>42240</v>
      </c>
      <c r="B3187" s="150">
        <v>0</v>
      </c>
    </row>
    <row r="3188" spans="1:2" x14ac:dyDescent="0.35">
      <c r="A3188" s="50">
        <v>42241</v>
      </c>
      <c r="B3188" s="150">
        <v>0</v>
      </c>
    </row>
    <row r="3189" spans="1:2" x14ac:dyDescent="0.35">
      <c r="A3189" s="50">
        <v>42242</v>
      </c>
      <c r="B3189" s="150">
        <v>0</v>
      </c>
    </row>
    <row r="3190" spans="1:2" x14ac:dyDescent="0.35">
      <c r="A3190" s="50">
        <v>42243</v>
      </c>
      <c r="B3190" s="150">
        <v>0</v>
      </c>
    </row>
    <row r="3191" spans="1:2" x14ac:dyDescent="0.35">
      <c r="A3191" s="50">
        <v>42244</v>
      </c>
      <c r="B3191" s="150">
        <v>0.6</v>
      </c>
    </row>
    <row r="3192" spans="1:2" x14ac:dyDescent="0.35">
      <c r="A3192" s="50">
        <v>42245</v>
      </c>
      <c r="B3192" s="150">
        <v>0</v>
      </c>
    </row>
    <row r="3193" spans="1:2" x14ac:dyDescent="0.35">
      <c r="A3193" s="50">
        <v>42246</v>
      </c>
      <c r="B3193" s="150">
        <v>0</v>
      </c>
    </row>
    <row r="3194" spans="1:2" x14ac:dyDescent="0.35">
      <c r="A3194" s="50">
        <v>42247</v>
      </c>
      <c r="B3194" s="151">
        <v>0</v>
      </c>
    </row>
    <row r="3195" spans="1:2" x14ac:dyDescent="0.35">
      <c r="A3195" s="50">
        <v>42248</v>
      </c>
      <c r="B3195" s="149">
        <v>0</v>
      </c>
    </row>
    <row r="3196" spans="1:2" x14ac:dyDescent="0.35">
      <c r="A3196" s="50">
        <v>42249</v>
      </c>
      <c r="B3196" s="150">
        <v>1.6</v>
      </c>
    </row>
    <row r="3197" spans="1:2" x14ac:dyDescent="0.35">
      <c r="A3197" s="50">
        <v>42250</v>
      </c>
      <c r="B3197" s="150">
        <v>3.4</v>
      </c>
    </row>
    <row r="3198" spans="1:2" x14ac:dyDescent="0.35">
      <c r="A3198" s="50">
        <v>42251</v>
      </c>
      <c r="B3198" s="150">
        <v>3.5</v>
      </c>
    </row>
    <row r="3199" spans="1:2" x14ac:dyDescent="0.35">
      <c r="A3199" s="50">
        <v>42252</v>
      </c>
      <c r="B3199" s="150">
        <v>3.8</v>
      </c>
    </row>
    <row r="3200" spans="1:2" x14ac:dyDescent="0.35">
      <c r="A3200" s="50">
        <v>42253</v>
      </c>
      <c r="B3200" s="150">
        <v>4.2</v>
      </c>
    </row>
    <row r="3201" spans="1:2" x14ac:dyDescent="0.35">
      <c r="A3201" s="50">
        <v>42254</v>
      </c>
      <c r="B3201" s="150">
        <v>3.5</v>
      </c>
    </row>
    <row r="3202" spans="1:2" x14ac:dyDescent="0.35">
      <c r="A3202" s="50">
        <v>42255</v>
      </c>
      <c r="B3202" s="150">
        <v>2.4</v>
      </c>
    </row>
    <row r="3203" spans="1:2" x14ac:dyDescent="0.35">
      <c r="A3203" s="50">
        <v>42256</v>
      </c>
      <c r="B3203" s="150">
        <v>1.6</v>
      </c>
    </row>
    <row r="3204" spans="1:2" x14ac:dyDescent="0.35">
      <c r="A3204" s="50">
        <v>42257</v>
      </c>
      <c r="B3204" s="150">
        <v>1.6</v>
      </c>
    </row>
    <row r="3205" spans="1:2" x14ac:dyDescent="0.35">
      <c r="A3205" s="50">
        <v>42258</v>
      </c>
      <c r="B3205" s="150">
        <v>1.4</v>
      </c>
    </row>
    <row r="3206" spans="1:2" x14ac:dyDescent="0.35">
      <c r="A3206" s="50">
        <v>42259</v>
      </c>
      <c r="B3206" s="150">
        <v>0.7</v>
      </c>
    </row>
    <row r="3207" spans="1:2" x14ac:dyDescent="0.35">
      <c r="A3207" s="50">
        <v>42260</v>
      </c>
      <c r="B3207" s="150">
        <v>1.3</v>
      </c>
    </row>
    <row r="3208" spans="1:2" x14ac:dyDescent="0.35">
      <c r="A3208" s="50">
        <v>42261</v>
      </c>
      <c r="B3208" s="150">
        <v>2.2000000000000002</v>
      </c>
    </row>
    <row r="3209" spans="1:2" x14ac:dyDescent="0.35">
      <c r="A3209" s="50">
        <v>42262</v>
      </c>
      <c r="B3209" s="150">
        <v>2.7</v>
      </c>
    </row>
    <row r="3210" spans="1:2" x14ac:dyDescent="0.35">
      <c r="A3210" s="50">
        <v>42263</v>
      </c>
      <c r="B3210" s="150">
        <v>1.6</v>
      </c>
    </row>
    <row r="3211" spans="1:2" x14ac:dyDescent="0.35">
      <c r="A3211" s="50">
        <v>42264</v>
      </c>
      <c r="B3211" s="150">
        <v>1.9</v>
      </c>
    </row>
    <row r="3212" spans="1:2" x14ac:dyDescent="0.35">
      <c r="A3212" s="50">
        <v>42265</v>
      </c>
      <c r="B3212" s="150">
        <v>2.5</v>
      </c>
    </row>
    <row r="3213" spans="1:2" x14ac:dyDescent="0.35">
      <c r="A3213" s="50">
        <v>42266</v>
      </c>
      <c r="B3213" s="150">
        <v>3</v>
      </c>
    </row>
    <row r="3214" spans="1:2" x14ac:dyDescent="0.35">
      <c r="A3214" s="50">
        <v>42267</v>
      </c>
      <c r="B3214" s="150">
        <v>3.3</v>
      </c>
    </row>
    <row r="3215" spans="1:2" x14ac:dyDescent="0.35">
      <c r="A3215" s="50">
        <v>42268</v>
      </c>
      <c r="B3215" s="150">
        <v>3.3</v>
      </c>
    </row>
    <row r="3216" spans="1:2" x14ac:dyDescent="0.35">
      <c r="A3216" s="50">
        <v>42269</v>
      </c>
      <c r="B3216" s="150">
        <v>4</v>
      </c>
    </row>
    <row r="3217" spans="1:2" x14ac:dyDescent="0.35">
      <c r="A3217" s="50">
        <v>42270</v>
      </c>
      <c r="B3217" s="150">
        <v>4.2</v>
      </c>
    </row>
    <row r="3218" spans="1:2" x14ac:dyDescent="0.35">
      <c r="A3218" s="50">
        <v>42271</v>
      </c>
      <c r="B3218" s="150">
        <v>3.6</v>
      </c>
    </row>
    <row r="3219" spans="1:2" x14ac:dyDescent="0.35">
      <c r="A3219" s="50">
        <v>42272</v>
      </c>
      <c r="B3219" s="150">
        <v>3.5</v>
      </c>
    </row>
    <row r="3220" spans="1:2" x14ac:dyDescent="0.35">
      <c r="A3220" s="50">
        <v>42273</v>
      </c>
      <c r="B3220" s="150">
        <v>4.3</v>
      </c>
    </row>
    <row r="3221" spans="1:2" x14ac:dyDescent="0.35">
      <c r="A3221" s="50">
        <v>42274</v>
      </c>
      <c r="B3221" s="150">
        <v>4.4000000000000004</v>
      </c>
    </row>
    <row r="3222" spans="1:2" x14ac:dyDescent="0.35">
      <c r="A3222" s="50">
        <v>42275</v>
      </c>
      <c r="B3222" s="150">
        <v>4.5</v>
      </c>
    </row>
    <row r="3223" spans="1:2" x14ac:dyDescent="0.35">
      <c r="A3223" s="50">
        <v>42276</v>
      </c>
      <c r="B3223" s="150">
        <v>4.4000000000000004</v>
      </c>
    </row>
    <row r="3224" spans="1:2" x14ac:dyDescent="0.35">
      <c r="A3224" s="50">
        <v>42277</v>
      </c>
      <c r="B3224" s="151">
        <v>4.3</v>
      </c>
    </row>
    <row r="3225" spans="1:2" x14ac:dyDescent="0.35">
      <c r="A3225" s="50">
        <v>42278</v>
      </c>
      <c r="B3225" s="149">
        <v>4.9000000000000004</v>
      </c>
    </row>
    <row r="3226" spans="1:2" x14ac:dyDescent="0.35">
      <c r="A3226" s="50">
        <v>42279</v>
      </c>
      <c r="B3226" s="150">
        <v>4.8</v>
      </c>
    </row>
    <row r="3227" spans="1:2" x14ac:dyDescent="0.35">
      <c r="A3227" s="50">
        <v>42280</v>
      </c>
      <c r="B3227" s="150">
        <v>3.8</v>
      </c>
    </row>
    <row r="3228" spans="1:2" x14ac:dyDescent="0.35">
      <c r="A3228" s="50">
        <v>42281</v>
      </c>
      <c r="B3228" s="150">
        <v>3.7</v>
      </c>
    </row>
    <row r="3229" spans="1:2" x14ac:dyDescent="0.35">
      <c r="A3229" s="50">
        <v>42282</v>
      </c>
      <c r="B3229" s="150">
        <v>2.8</v>
      </c>
    </row>
    <row r="3230" spans="1:2" x14ac:dyDescent="0.35">
      <c r="A3230" s="50">
        <v>42283</v>
      </c>
      <c r="B3230" s="150">
        <v>1.4</v>
      </c>
    </row>
    <row r="3231" spans="1:2" x14ac:dyDescent="0.35">
      <c r="A3231" s="50">
        <v>42284</v>
      </c>
      <c r="B3231" s="150">
        <v>2.2999999999999998</v>
      </c>
    </row>
    <row r="3232" spans="1:2" x14ac:dyDescent="0.35">
      <c r="A3232" s="50">
        <v>42285</v>
      </c>
      <c r="B3232" s="150">
        <v>4</v>
      </c>
    </row>
    <row r="3233" spans="1:2" x14ac:dyDescent="0.35">
      <c r="A3233" s="50">
        <v>42286</v>
      </c>
      <c r="B3233" s="150">
        <v>5.2</v>
      </c>
    </row>
    <row r="3234" spans="1:2" x14ac:dyDescent="0.35">
      <c r="A3234" s="50">
        <v>42287</v>
      </c>
      <c r="B3234" s="150">
        <v>5.9</v>
      </c>
    </row>
    <row r="3235" spans="1:2" x14ac:dyDescent="0.35">
      <c r="A3235" s="50">
        <v>42288</v>
      </c>
      <c r="B3235" s="150">
        <v>7.5</v>
      </c>
    </row>
    <row r="3236" spans="1:2" x14ac:dyDescent="0.35">
      <c r="A3236" s="50">
        <v>42289</v>
      </c>
      <c r="B3236" s="150">
        <v>9.3000000000000007</v>
      </c>
    </row>
    <row r="3237" spans="1:2" x14ac:dyDescent="0.35">
      <c r="A3237" s="50">
        <v>42290</v>
      </c>
      <c r="B3237" s="150">
        <v>11.2</v>
      </c>
    </row>
    <row r="3238" spans="1:2" x14ac:dyDescent="0.35">
      <c r="A3238" s="50">
        <v>42291</v>
      </c>
      <c r="B3238" s="150">
        <v>12.1</v>
      </c>
    </row>
    <row r="3239" spans="1:2" x14ac:dyDescent="0.35">
      <c r="A3239" s="50">
        <v>42292</v>
      </c>
      <c r="B3239" s="150">
        <v>12.2</v>
      </c>
    </row>
    <row r="3240" spans="1:2" x14ac:dyDescent="0.35">
      <c r="A3240" s="50">
        <v>42293</v>
      </c>
      <c r="B3240" s="150">
        <v>11</v>
      </c>
    </row>
    <row r="3241" spans="1:2" x14ac:dyDescent="0.35">
      <c r="A3241" s="50">
        <v>42294</v>
      </c>
      <c r="B3241" s="150">
        <v>9.6</v>
      </c>
    </row>
    <row r="3242" spans="1:2" x14ac:dyDescent="0.35">
      <c r="A3242" s="50">
        <v>42295</v>
      </c>
      <c r="B3242" s="150">
        <v>8.1999999999999993</v>
      </c>
    </row>
    <row r="3243" spans="1:2" x14ac:dyDescent="0.35">
      <c r="A3243" s="50">
        <v>42296</v>
      </c>
      <c r="B3243" s="150">
        <v>7.1</v>
      </c>
    </row>
    <row r="3244" spans="1:2" x14ac:dyDescent="0.35">
      <c r="A3244" s="50">
        <v>42297</v>
      </c>
      <c r="B3244" s="150">
        <v>7.1</v>
      </c>
    </row>
    <row r="3245" spans="1:2" x14ac:dyDescent="0.35">
      <c r="A3245" s="50">
        <v>42298</v>
      </c>
      <c r="B3245" s="150">
        <v>7.1</v>
      </c>
    </row>
    <row r="3246" spans="1:2" x14ac:dyDescent="0.35">
      <c r="A3246" s="50">
        <v>42299</v>
      </c>
      <c r="B3246" s="150">
        <v>5.8</v>
      </c>
    </row>
    <row r="3247" spans="1:2" x14ac:dyDescent="0.35">
      <c r="A3247" s="50">
        <v>42300</v>
      </c>
      <c r="B3247" s="150">
        <v>5.5</v>
      </c>
    </row>
    <row r="3248" spans="1:2" x14ac:dyDescent="0.35">
      <c r="A3248" s="50">
        <v>42301</v>
      </c>
      <c r="B3248" s="150">
        <v>5.0999999999999996</v>
      </c>
    </row>
    <row r="3249" spans="1:2" x14ac:dyDescent="0.35">
      <c r="A3249" s="50">
        <v>42302</v>
      </c>
      <c r="B3249" s="150">
        <v>5.6</v>
      </c>
    </row>
    <row r="3250" spans="1:2" x14ac:dyDescent="0.35">
      <c r="A3250" s="50">
        <v>42303</v>
      </c>
      <c r="B3250" s="150">
        <v>5.7</v>
      </c>
    </row>
    <row r="3251" spans="1:2" x14ac:dyDescent="0.35">
      <c r="A3251" s="50">
        <v>42304</v>
      </c>
      <c r="B3251" s="150">
        <v>4.5999999999999996</v>
      </c>
    </row>
    <row r="3252" spans="1:2" x14ac:dyDescent="0.35">
      <c r="A3252" s="50">
        <v>42305</v>
      </c>
      <c r="B3252" s="150">
        <v>4</v>
      </c>
    </row>
    <row r="3253" spans="1:2" x14ac:dyDescent="0.35">
      <c r="A3253" s="50">
        <v>42306</v>
      </c>
      <c r="B3253" s="150">
        <v>4.8</v>
      </c>
    </row>
    <row r="3254" spans="1:2" x14ac:dyDescent="0.35">
      <c r="A3254" s="50">
        <v>42307</v>
      </c>
      <c r="B3254" s="150">
        <v>5.4</v>
      </c>
    </row>
    <row r="3255" spans="1:2" x14ac:dyDescent="0.35">
      <c r="A3255" s="50">
        <v>42308</v>
      </c>
      <c r="B3255" s="151">
        <v>5.5</v>
      </c>
    </row>
    <row r="3256" spans="1:2" x14ac:dyDescent="0.35">
      <c r="A3256" s="50">
        <v>42309</v>
      </c>
      <c r="B3256" s="149">
        <v>5.0999999999999996</v>
      </c>
    </row>
    <row r="3257" spans="1:2" x14ac:dyDescent="0.35">
      <c r="A3257" s="50">
        <v>42310</v>
      </c>
      <c r="B3257" s="150">
        <v>6.1</v>
      </c>
    </row>
    <row r="3258" spans="1:2" x14ac:dyDescent="0.35">
      <c r="A3258" s="50">
        <v>42311</v>
      </c>
      <c r="B3258" s="150">
        <v>4.4000000000000004</v>
      </c>
    </row>
    <row r="3259" spans="1:2" x14ac:dyDescent="0.35">
      <c r="A3259" s="50">
        <v>42312</v>
      </c>
      <c r="B3259" s="150">
        <v>3.6</v>
      </c>
    </row>
    <row r="3260" spans="1:2" x14ac:dyDescent="0.35">
      <c r="A3260" s="50">
        <v>42313</v>
      </c>
      <c r="B3260" s="150">
        <v>2.6</v>
      </c>
    </row>
    <row r="3261" spans="1:2" x14ac:dyDescent="0.35">
      <c r="A3261" s="50">
        <v>42314</v>
      </c>
      <c r="B3261" s="150">
        <v>1.4</v>
      </c>
    </row>
    <row r="3262" spans="1:2" x14ac:dyDescent="0.35">
      <c r="A3262" s="50">
        <v>42315</v>
      </c>
      <c r="B3262" s="150">
        <v>0.1</v>
      </c>
    </row>
    <row r="3263" spans="1:2" x14ac:dyDescent="0.35">
      <c r="A3263" s="50">
        <v>42316</v>
      </c>
      <c r="B3263" s="150">
        <v>1</v>
      </c>
    </row>
    <row r="3264" spans="1:2" x14ac:dyDescent="0.35">
      <c r="A3264" s="50">
        <v>42317</v>
      </c>
      <c r="B3264" s="150">
        <v>1.9</v>
      </c>
    </row>
    <row r="3265" spans="1:2" x14ac:dyDescent="0.35">
      <c r="A3265" s="50">
        <v>42318</v>
      </c>
      <c r="B3265" s="150">
        <v>3</v>
      </c>
    </row>
    <row r="3266" spans="1:2" x14ac:dyDescent="0.35">
      <c r="A3266" s="50">
        <v>42319</v>
      </c>
      <c r="B3266" s="150">
        <v>4</v>
      </c>
    </row>
    <row r="3267" spans="1:2" x14ac:dyDescent="0.35">
      <c r="A3267" s="50">
        <v>42320</v>
      </c>
      <c r="B3267" s="150">
        <v>3.6</v>
      </c>
    </row>
    <row r="3268" spans="1:2" x14ac:dyDescent="0.35">
      <c r="A3268" s="50">
        <v>42321</v>
      </c>
      <c r="B3268" s="150">
        <v>4.7</v>
      </c>
    </row>
    <row r="3269" spans="1:2" x14ac:dyDescent="0.35">
      <c r="A3269" s="50">
        <v>42322</v>
      </c>
      <c r="B3269" s="150">
        <v>6.5</v>
      </c>
    </row>
    <row r="3270" spans="1:2" x14ac:dyDescent="0.35">
      <c r="A3270" s="50">
        <v>42323</v>
      </c>
      <c r="B3270" s="150">
        <v>4.7</v>
      </c>
    </row>
    <row r="3271" spans="1:2" x14ac:dyDescent="0.35">
      <c r="A3271" s="50">
        <v>42324</v>
      </c>
      <c r="B3271" s="150">
        <v>4.3</v>
      </c>
    </row>
    <row r="3272" spans="1:2" x14ac:dyDescent="0.35">
      <c r="A3272" s="50">
        <v>42325</v>
      </c>
      <c r="B3272" s="150">
        <v>3.1</v>
      </c>
    </row>
    <row r="3273" spans="1:2" x14ac:dyDescent="0.35">
      <c r="A3273" s="50">
        <v>42326</v>
      </c>
      <c r="B3273" s="150">
        <v>3.2</v>
      </c>
    </row>
    <row r="3274" spans="1:2" x14ac:dyDescent="0.35">
      <c r="A3274" s="50">
        <v>42327</v>
      </c>
      <c r="B3274" s="150">
        <v>4.5999999999999996</v>
      </c>
    </row>
    <row r="3275" spans="1:2" x14ac:dyDescent="0.35">
      <c r="A3275" s="50">
        <v>42328</v>
      </c>
      <c r="B3275" s="150">
        <v>7.5</v>
      </c>
    </row>
    <row r="3276" spans="1:2" x14ac:dyDescent="0.35">
      <c r="A3276" s="50">
        <v>42329</v>
      </c>
      <c r="B3276" s="150">
        <v>11.2</v>
      </c>
    </row>
    <row r="3277" spans="1:2" x14ac:dyDescent="0.35">
      <c r="A3277" s="50">
        <v>42330</v>
      </c>
      <c r="B3277" s="150">
        <v>13.6</v>
      </c>
    </row>
    <row r="3278" spans="1:2" x14ac:dyDescent="0.35">
      <c r="A3278" s="50">
        <v>42331</v>
      </c>
      <c r="B3278" s="150">
        <v>14.9</v>
      </c>
    </row>
    <row r="3279" spans="1:2" x14ac:dyDescent="0.35">
      <c r="A3279" s="50">
        <v>42332</v>
      </c>
      <c r="B3279" s="150">
        <v>14.1</v>
      </c>
    </row>
    <row r="3280" spans="1:2" x14ac:dyDescent="0.35">
      <c r="A3280" s="50">
        <v>42333</v>
      </c>
      <c r="B3280" s="150">
        <v>12.2</v>
      </c>
    </row>
    <row r="3281" spans="1:2" x14ac:dyDescent="0.35">
      <c r="A3281" s="50">
        <v>42334</v>
      </c>
      <c r="B3281" s="150">
        <v>11.9</v>
      </c>
    </row>
    <row r="3282" spans="1:2" x14ac:dyDescent="0.35">
      <c r="A3282" s="50">
        <v>42335</v>
      </c>
      <c r="B3282" s="150">
        <v>12.4</v>
      </c>
    </row>
    <row r="3283" spans="1:2" x14ac:dyDescent="0.35">
      <c r="A3283" s="50">
        <v>42336</v>
      </c>
      <c r="B3283" s="150">
        <v>11.2</v>
      </c>
    </row>
    <row r="3284" spans="1:2" x14ac:dyDescent="0.35">
      <c r="A3284" s="50">
        <v>42337</v>
      </c>
      <c r="B3284" s="150">
        <v>8.1999999999999993</v>
      </c>
    </row>
    <row r="3285" spans="1:2" x14ac:dyDescent="0.35">
      <c r="A3285" s="50">
        <v>42338</v>
      </c>
      <c r="B3285" s="151">
        <v>6.9</v>
      </c>
    </row>
    <row r="3286" spans="1:2" x14ac:dyDescent="0.35">
      <c r="A3286" s="50">
        <v>42339</v>
      </c>
      <c r="B3286" s="149">
        <v>5.7</v>
      </c>
    </row>
    <row r="3287" spans="1:2" x14ac:dyDescent="0.35">
      <c r="A3287" s="50">
        <v>42340</v>
      </c>
      <c r="B3287" s="150">
        <v>5.7</v>
      </c>
    </row>
    <row r="3288" spans="1:2" x14ac:dyDescent="0.35">
      <c r="A3288" s="50">
        <v>42341</v>
      </c>
      <c r="B3288" s="150">
        <v>6.7</v>
      </c>
    </row>
    <row r="3289" spans="1:2" x14ac:dyDescent="0.35">
      <c r="A3289" s="50">
        <v>42342</v>
      </c>
      <c r="B3289" s="150">
        <v>7.5</v>
      </c>
    </row>
    <row r="3290" spans="1:2" x14ac:dyDescent="0.35">
      <c r="A3290" s="50">
        <v>42343</v>
      </c>
      <c r="B3290" s="150">
        <v>8.9</v>
      </c>
    </row>
    <row r="3291" spans="1:2" x14ac:dyDescent="0.35">
      <c r="A3291" s="50">
        <v>42344</v>
      </c>
      <c r="B3291" s="150">
        <v>7.6</v>
      </c>
    </row>
    <row r="3292" spans="1:2" x14ac:dyDescent="0.35">
      <c r="A3292" s="50">
        <v>42345</v>
      </c>
      <c r="B3292" s="150">
        <v>6.5</v>
      </c>
    </row>
    <row r="3293" spans="1:2" x14ac:dyDescent="0.35">
      <c r="A3293" s="50">
        <v>42346</v>
      </c>
      <c r="B3293" s="150">
        <v>6.4</v>
      </c>
    </row>
    <row r="3294" spans="1:2" x14ac:dyDescent="0.35">
      <c r="A3294" s="50">
        <v>42347</v>
      </c>
      <c r="B3294" s="150">
        <v>8.4</v>
      </c>
    </row>
    <row r="3295" spans="1:2" x14ac:dyDescent="0.35">
      <c r="A3295" s="50">
        <v>42348</v>
      </c>
      <c r="B3295" s="150">
        <v>10.9</v>
      </c>
    </row>
    <row r="3296" spans="1:2" x14ac:dyDescent="0.35">
      <c r="A3296" s="50">
        <v>42349</v>
      </c>
      <c r="B3296" s="150">
        <v>10.6</v>
      </c>
    </row>
    <row r="3297" spans="1:2" x14ac:dyDescent="0.35">
      <c r="A3297" s="50">
        <v>42350</v>
      </c>
      <c r="B3297" s="150">
        <v>9</v>
      </c>
    </row>
    <row r="3298" spans="1:2" x14ac:dyDescent="0.35">
      <c r="A3298" s="50">
        <v>42351</v>
      </c>
      <c r="B3298" s="150">
        <v>8.3000000000000007</v>
      </c>
    </row>
    <row r="3299" spans="1:2" x14ac:dyDescent="0.35">
      <c r="A3299" s="50">
        <v>42352</v>
      </c>
      <c r="B3299" s="150">
        <v>9</v>
      </c>
    </row>
    <row r="3300" spans="1:2" x14ac:dyDescent="0.35">
      <c r="A3300" s="50">
        <v>42353</v>
      </c>
      <c r="B3300" s="150">
        <v>8.4</v>
      </c>
    </row>
    <row r="3301" spans="1:2" x14ac:dyDescent="0.35">
      <c r="A3301" s="50">
        <v>42354</v>
      </c>
      <c r="B3301" s="150">
        <v>6</v>
      </c>
    </row>
    <row r="3302" spans="1:2" x14ac:dyDescent="0.35">
      <c r="A3302" s="50">
        <v>42355</v>
      </c>
      <c r="B3302" s="150">
        <v>3.6</v>
      </c>
    </row>
    <row r="3303" spans="1:2" x14ac:dyDescent="0.35">
      <c r="A3303" s="50">
        <v>42356</v>
      </c>
      <c r="B3303" s="150">
        <v>4.0999999999999996</v>
      </c>
    </row>
    <row r="3304" spans="1:2" x14ac:dyDescent="0.35">
      <c r="A3304" s="50">
        <v>42357</v>
      </c>
      <c r="B3304" s="150">
        <v>4</v>
      </c>
    </row>
    <row r="3305" spans="1:2" x14ac:dyDescent="0.35">
      <c r="A3305" s="50">
        <v>42358</v>
      </c>
      <c r="B3305" s="150">
        <v>4.4000000000000004</v>
      </c>
    </row>
    <row r="3306" spans="1:2" x14ac:dyDescent="0.35">
      <c r="A3306" s="50">
        <v>42359</v>
      </c>
      <c r="B3306" s="150">
        <v>5.3</v>
      </c>
    </row>
    <row r="3307" spans="1:2" x14ac:dyDescent="0.35">
      <c r="A3307" s="50">
        <v>42360</v>
      </c>
      <c r="B3307" s="150">
        <v>4.9000000000000004</v>
      </c>
    </row>
    <row r="3308" spans="1:2" x14ac:dyDescent="0.35">
      <c r="A3308" s="50">
        <v>42361</v>
      </c>
      <c r="B3308" s="150">
        <v>5.9</v>
      </c>
    </row>
    <row r="3309" spans="1:2" x14ac:dyDescent="0.35">
      <c r="A3309" s="50">
        <v>42362</v>
      </c>
      <c r="B3309" s="150">
        <v>6.1</v>
      </c>
    </row>
    <row r="3310" spans="1:2" x14ac:dyDescent="0.35">
      <c r="A3310" s="50">
        <v>42363</v>
      </c>
      <c r="B3310" s="150">
        <v>6.3</v>
      </c>
    </row>
    <row r="3311" spans="1:2" x14ac:dyDescent="0.35">
      <c r="A3311" s="50">
        <v>42364</v>
      </c>
      <c r="B3311" s="150">
        <v>5.3</v>
      </c>
    </row>
    <row r="3312" spans="1:2" x14ac:dyDescent="0.35">
      <c r="A3312" s="50">
        <v>42365</v>
      </c>
      <c r="B3312" s="150">
        <v>5.7</v>
      </c>
    </row>
    <row r="3313" spans="1:2" x14ac:dyDescent="0.35">
      <c r="A3313" s="50">
        <v>42366</v>
      </c>
      <c r="B3313" s="150">
        <v>6.5</v>
      </c>
    </row>
    <row r="3314" spans="1:2" x14ac:dyDescent="0.35">
      <c r="A3314" s="50">
        <v>42367</v>
      </c>
      <c r="B3314" s="150">
        <v>7.4</v>
      </c>
    </row>
    <row r="3315" spans="1:2" x14ac:dyDescent="0.35">
      <c r="A3315" s="50">
        <v>42368</v>
      </c>
      <c r="B3315" s="150">
        <v>8.4</v>
      </c>
    </row>
    <row r="3316" spans="1:2" x14ac:dyDescent="0.35">
      <c r="A3316" s="50">
        <v>42369</v>
      </c>
      <c r="B3316" s="151">
        <v>8.4</v>
      </c>
    </row>
    <row r="3317" spans="1:2" x14ac:dyDescent="0.35">
      <c r="A3317" s="50">
        <v>42370</v>
      </c>
      <c r="B3317" s="149">
        <v>10</v>
      </c>
    </row>
    <row r="3318" spans="1:2" x14ac:dyDescent="0.35">
      <c r="A3318" s="50">
        <v>42371</v>
      </c>
      <c r="B3318" s="150">
        <v>9.1999999999999993</v>
      </c>
    </row>
    <row r="3319" spans="1:2" x14ac:dyDescent="0.35">
      <c r="A3319" s="50">
        <v>42372</v>
      </c>
      <c r="B3319" s="150">
        <v>9.9</v>
      </c>
    </row>
    <row r="3320" spans="1:2" x14ac:dyDescent="0.35">
      <c r="A3320" s="50">
        <v>42373</v>
      </c>
      <c r="B3320" s="150">
        <v>9.8000000000000007</v>
      </c>
    </row>
    <row r="3321" spans="1:2" x14ac:dyDescent="0.35">
      <c r="A3321" s="50">
        <v>42374</v>
      </c>
      <c r="B3321" s="150">
        <v>10</v>
      </c>
    </row>
    <row r="3322" spans="1:2" x14ac:dyDescent="0.35">
      <c r="A3322" s="50">
        <v>42375</v>
      </c>
      <c r="B3322" s="150">
        <v>9.8000000000000007</v>
      </c>
    </row>
    <row r="3323" spans="1:2" x14ac:dyDescent="0.35">
      <c r="A3323" s="50">
        <v>42376</v>
      </c>
      <c r="B3323" s="150">
        <v>10.1</v>
      </c>
    </row>
    <row r="3324" spans="1:2" x14ac:dyDescent="0.35">
      <c r="A3324" s="50">
        <v>42377</v>
      </c>
      <c r="B3324" s="150">
        <v>10.9</v>
      </c>
    </row>
    <row r="3325" spans="1:2" x14ac:dyDescent="0.35">
      <c r="A3325" s="50">
        <v>42378</v>
      </c>
      <c r="B3325" s="150">
        <v>10.6</v>
      </c>
    </row>
    <row r="3326" spans="1:2" x14ac:dyDescent="0.35">
      <c r="A3326" s="50">
        <v>42379</v>
      </c>
      <c r="B3326" s="150">
        <v>10.3</v>
      </c>
    </row>
    <row r="3327" spans="1:2" x14ac:dyDescent="0.35">
      <c r="A3327" s="50">
        <v>42380</v>
      </c>
      <c r="B3327" s="150">
        <v>10.6</v>
      </c>
    </row>
    <row r="3328" spans="1:2" x14ac:dyDescent="0.35">
      <c r="A3328" s="50">
        <v>42381</v>
      </c>
      <c r="B3328" s="150">
        <v>10.9</v>
      </c>
    </row>
    <row r="3329" spans="1:2" x14ac:dyDescent="0.35">
      <c r="A3329" s="50">
        <v>42382</v>
      </c>
      <c r="B3329" s="150">
        <v>11.5</v>
      </c>
    </row>
    <row r="3330" spans="1:2" x14ac:dyDescent="0.35">
      <c r="A3330" s="50">
        <v>42383</v>
      </c>
      <c r="B3330" s="150">
        <v>12.9</v>
      </c>
    </row>
    <row r="3331" spans="1:2" x14ac:dyDescent="0.35">
      <c r="A3331" s="50">
        <v>42384</v>
      </c>
      <c r="B3331" s="150">
        <v>14</v>
      </c>
    </row>
    <row r="3332" spans="1:2" x14ac:dyDescent="0.35">
      <c r="A3332" s="50">
        <v>42385</v>
      </c>
      <c r="B3332" s="150">
        <v>14.4</v>
      </c>
    </row>
    <row r="3333" spans="1:2" x14ac:dyDescent="0.35">
      <c r="A3333" s="50">
        <v>42386</v>
      </c>
      <c r="B3333" s="150">
        <v>16.2</v>
      </c>
    </row>
    <row r="3334" spans="1:2" x14ac:dyDescent="0.35">
      <c r="A3334" s="50">
        <v>42387</v>
      </c>
      <c r="B3334" s="150">
        <v>19.100000000000001</v>
      </c>
    </row>
    <row r="3335" spans="1:2" x14ac:dyDescent="0.35">
      <c r="A3335" s="50">
        <v>42388</v>
      </c>
      <c r="B3335" s="150">
        <v>19.8</v>
      </c>
    </row>
    <row r="3336" spans="1:2" x14ac:dyDescent="0.35">
      <c r="A3336" s="50">
        <v>42389</v>
      </c>
      <c r="B3336" s="150">
        <v>18.2</v>
      </c>
    </row>
    <row r="3337" spans="1:2" x14ac:dyDescent="0.35">
      <c r="A3337" s="50">
        <v>42390</v>
      </c>
      <c r="B3337" s="150">
        <v>16.8</v>
      </c>
    </row>
    <row r="3338" spans="1:2" x14ac:dyDescent="0.35">
      <c r="A3338" s="50">
        <v>42391</v>
      </c>
      <c r="B3338" s="150">
        <v>15.2</v>
      </c>
    </row>
    <row r="3339" spans="1:2" x14ac:dyDescent="0.35">
      <c r="A3339" s="50">
        <v>42392</v>
      </c>
      <c r="B3339" s="150">
        <v>12.3</v>
      </c>
    </row>
    <row r="3340" spans="1:2" x14ac:dyDescent="0.35">
      <c r="A3340" s="50">
        <v>42393</v>
      </c>
      <c r="B3340" s="150">
        <v>10.199999999999999</v>
      </c>
    </row>
    <row r="3341" spans="1:2" x14ac:dyDescent="0.35">
      <c r="A3341" s="50">
        <v>42394</v>
      </c>
      <c r="B3341" s="150">
        <v>7.4</v>
      </c>
    </row>
    <row r="3342" spans="1:2" x14ac:dyDescent="0.35">
      <c r="A3342" s="50">
        <v>42395</v>
      </c>
      <c r="B3342" s="150">
        <v>6.8</v>
      </c>
    </row>
    <row r="3343" spans="1:2" x14ac:dyDescent="0.35">
      <c r="A3343" s="50">
        <v>42396</v>
      </c>
      <c r="B3343" s="150">
        <v>6.5</v>
      </c>
    </row>
    <row r="3344" spans="1:2" x14ac:dyDescent="0.35">
      <c r="A3344" s="50">
        <v>42397</v>
      </c>
      <c r="B3344" s="150">
        <v>9</v>
      </c>
    </row>
    <row r="3345" spans="1:2" x14ac:dyDescent="0.35">
      <c r="A3345" s="50">
        <v>42398</v>
      </c>
      <c r="B3345" s="150">
        <v>9.3000000000000007</v>
      </c>
    </row>
    <row r="3346" spans="1:2" x14ac:dyDescent="0.35">
      <c r="A3346" s="50">
        <v>42399</v>
      </c>
      <c r="B3346" s="150">
        <v>10</v>
      </c>
    </row>
    <row r="3347" spans="1:2" x14ac:dyDescent="0.35">
      <c r="A3347" s="50">
        <v>42400</v>
      </c>
      <c r="B3347" s="151">
        <v>9.5</v>
      </c>
    </row>
    <row r="3348" spans="1:2" x14ac:dyDescent="0.35">
      <c r="A3348" s="50">
        <v>42401</v>
      </c>
      <c r="B3348" s="149">
        <v>7.5</v>
      </c>
    </row>
    <row r="3349" spans="1:2" x14ac:dyDescent="0.35">
      <c r="A3349" s="50">
        <v>42402</v>
      </c>
      <c r="B3349" s="150">
        <v>8.1999999999999993</v>
      </c>
    </row>
    <row r="3350" spans="1:2" x14ac:dyDescent="0.35">
      <c r="A3350" s="50">
        <v>42403</v>
      </c>
      <c r="B3350" s="150">
        <v>10.8</v>
      </c>
    </row>
    <row r="3351" spans="1:2" x14ac:dyDescent="0.35">
      <c r="A3351" s="50">
        <v>42404</v>
      </c>
      <c r="B3351" s="150">
        <v>11.2</v>
      </c>
    </row>
    <row r="3352" spans="1:2" x14ac:dyDescent="0.35">
      <c r="A3352" s="50">
        <v>42405</v>
      </c>
      <c r="B3352" s="150">
        <v>9.1</v>
      </c>
    </row>
    <row r="3353" spans="1:2" x14ac:dyDescent="0.35">
      <c r="A3353" s="50">
        <v>42406</v>
      </c>
      <c r="B3353" s="150">
        <v>7.5</v>
      </c>
    </row>
    <row r="3354" spans="1:2" x14ac:dyDescent="0.35">
      <c r="A3354" s="50">
        <v>42407</v>
      </c>
      <c r="B3354" s="150">
        <v>8</v>
      </c>
    </row>
    <row r="3355" spans="1:2" x14ac:dyDescent="0.35">
      <c r="A3355" s="50">
        <v>42408</v>
      </c>
      <c r="B3355" s="150">
        <v>8.5</v>
      </c>
    </row>
    <row r="3356" spans="1:2" x14ac:dyDescent="0.35">
      <c r="A3356" s="50">
        <v>42409</v>
      </c>
      <c r="B3356" s="150">
        <v>10.8</v>
      </c>
    </row>
    <row r="3357" spans="1:2" x14ac:dyDescent="0.35">
      <c r="A3357" s="50">
        <v>42410</v>
      </c>
      <c r="B3357" s="150">
        <v>12.1</v>
      </c>
    </row>
    <row r="3358" spans="1:2" x14ac:dyDescent="0.35">
      <c r="A3358" s="50">
        <v>42411</v>
      </c>
      <c r="B3358" s="150">
        <v>12.8</v>
      </c>
    </row>
    <row r="3359" spans="1:2" x14ac:dyDescent="0.35">
      <c r="A3359" s="50">
        <v>42412</v>
      </c>
      <c r="B3359" s="150">
        <v>13.5</v>
      </c>
    </row>
    <row r="3360" spans="1:2" x14ac:dyDescent="0.35">
      <c r="A3360" s="50">
        <v>42413</v>
      </c>
      <c r="B3360" s="150">
        <v>14.5</v>
      </c>
    </row>
    <row r="3361" spans="1:2" x14ac:dyDescent="0.35">
      <c r="A3361" s="50">
        <v>42414</v>
      </c>
      <c r="B3361" s="150">
        <v>14.7</v>
      </c>
    </row>
    <row r="3362" spans="1:2" x14ac:dyDescent="0.35">
      <c r="A3362" s="50">
        <v>42415</v>
      </c>
      <c r="B3362" s="150">
        <v>14.2</v>
      </c>
    </row>
    <row r="3363" spans="1:2" x14ac:dyDescent="0.35">
      <c r="A3363" s="50">
        <v>42416</v>
      </c>
      <c r="B3363" s="150">
        <v>15.6</v>
      </c>
    </row>
    <row r="3364" spans="1:2" x14ac:dyDescent="0.35">
      <c r="A3364" s="50">
        <v>42417</v>
      </c>
      <c r="B3364" s="150">
        <v>15.9</v>
      </c>
    </row>
    <row r="3365" spans="1:2" x14ac:dyDescent="0.35">
      <c r="A3365" s="50">
        <v>42418</v>
      </c>
      <c r="B3365" s="150">
        <v>15.5</v>
      </c>
    </row>
    <row r="3366" spans="1:2" x14ac:dyDescent="0.35">
      <c r="A3366" s="50">
        <v>42419</v>
      </c>
      <c r="B3366" s="150">
        <v>13.7</v>
      </c>
    </row>
    <row r="3367" spans="1:2" x14ac:dyDescent="0.35">
      <c r="A3367" s="50">
        <v>42420</v>
      </c>
      <c r="B3367" s="150">
        <v>10.4</v>
      </c>
    </row>
    <row r="3368" spans="1:2" x14ac:dyDescent="0.35">
      <c r="A3368" s="50">
        <v>42421</v>
      </c>
      <c r="B3368" s="150">
        <v>7.4</v>
      </c>
    </row>
    <row r="3369" spans="1:2" x14ac:dyDescent="0.35">
      <c r="A3369" s="50">
        <v>42422</v>
      </c>
      <c r="B3369" s="150">
        <v>8.5</v>
      </c>
    </row>
    <row r="3370" spans="1:2" x14ac:dyDescent="0.35">
      <c r="A3370" s="50">
        <v>42423</v>
      </c>
      <c r="B3370" s="150">
        <v>11.4</v>
      </c>
    </row>
    <row r="3371" spans="1:2" x14ac:dyDescent="0.35">
      <c r="A3371" s="50">
        <v>42424</v>
      </c>
      <c r="B3371" s="150">
        <v>13.5</v>
      </c>
    </row>
    <row r="3372" spans="1:2" x14ac:dyDescent="0.35">
      <c r="A3372" s="50">
        <v>42425</v>
      </c>
      <c r="B3372" s="150">
        <v>14.4</v>
      </c>
    </row>
    <row r="3373" spans="1:2" x14ac:dyDescent="0.35">
      <c r="A3373" s="50">
        <v>42426</v>
      </c>
      <c r="B3373" s="150">
        <v>14.3</v>
      </c>
    </row>
    <row r="3374" spans="1:2" x14ac:dyDescent="0.35">
      <c r="A3374" s="50">
        <v>42427</v>
      </c>
      <c r="B3374" s="150">
        <v>13.9</v>
      </c>
    </row>
    <row r="3375" spans="1:2" x14ac:dyDescent="0.35">
      <c r="A3375" s="50">
        <v>42428</v>
      </c>
      <c r="B3375" s="150">
        <v>14</v>
      </c>
    </row>
    <row r="3376" spans="1:2" x14ac:dyDescent="0.35">
      <c r="A3376" s="50">
        <v>42429</v>
      </c>
      <c r="B3376" s="151">
        <v>14.1</v>
      </c>
    </row>
    <row r="3377" spans="1:2" x14ac:dyDescent="0.35">
      <c r="A3377" s="50">
        <v>42430</v>
      </c>
      <c r="B3377" s="150">
        <v>13.9</v>
      </c>
    </row>
    <row r="3378" spans="1:2" x14ac:dyDescent="0.35">
      <c r="A3378" s="50">
        <v>42431</v>
      </c>
      <c r="B3378" s="150">
        <v>12.5</v>
      </c>
    </row>
    <row r="3379" spans="1:2" x14ac:dyDescent="0.35">
      <c r="A3379" s="50">
        <v>42432</v>
      </c>
      <c r="B3379" s="150">
        <v>12.9</v>
      </c>
    </row>
    <row r="3380" spans="1:2" x14ac:dyDescent="0.35">
      <c r="A3380" s="50">
        <v>42433</v>
      </c>
      <c r="B3380" s="150">
        <v>13.4</v>
      </c>
    </row>
    <row r="3381" spans="1:2" x14ac:dyDescent="0.35">
      <c r="A3381" s="50">
        <v>42434</v>
      </c>
      <c r="B3381" s="150">
        <v>13.9</v>
      </c>
    </row>
    <row r="3382" spans="1:2" x14ac:dyDescent="0.35">
      <c r="A3382" s="50">
        <v>42435</v>
      </c>
      <c r="B3382" s="150">
        <v>14</v>
      </c>
    </row>
    <row r="3383" spans="1:2" x14ac:dyDescent="0.35">
      <c r="A3383" s="50">
        <v>42436</v>
      </c>
      <c r="B3383" s="150">
        <v>14.8</v>
      </c>
    </row>
    <row r="3384" spans="1:2" x14ac:dyDescent="0.35">
      <c r="A3384" s="50">
        <v>42437</v>
      </c>
      <c r="B3384" s="150">
        <v>14.1</v>
      </c>
    </row>
    <row r="3385" spans="1:2" x14ac:dyDescent="0.35">
      <c r="A3385" s="50">
        <v>42438</v>
      </c>
      <c r="B3385" s="150">
        <v>12.7</v>
      </c>
    </row>
    <row r="3386" spans="1:2" x14ac:dyDescent="0.35">
      <c r="A3386" s="50">
        <v>42439</v>
      </c>
      <c r="B3386" s="150">
        <v>11.9</v>
      </c>
    </row>
    <row r="3387" spans="1:2" x14ac:dyDescent="0.35">
      <c r="A3387" s="50">
        <v>42440</v>
      </c>
      <c r="B3387" s="150">
        <v>11.5</v>
      </c>
    </row>
    <row r="3388" spans="1:2" x14ac:dyDescent="0.35">
      <c r="A3388" s="50">
        <v>42441</v>
      </c>
      <c r="B3388" s="150">
        <v>11.9</v>
      </c>
    </row>
    <row r="3389" spans="1:2" x14ac:dyDescent="0.35">
      <c r="A3389" s="50">
        <v>42442</v>
      </c>
      <c r="B3389" s="150">
        <v>12.2</v>
      </c>
    </row>
    <row r="3390" spans="1:2" x14ac:dyDescent="0.35">
      <c r="A3390" s="50">
        <v>42443</v>
      </c>
      <c r="B3390" s="150">
        <v>12.9</v>
      </c>
    </row>
    <row r="3391" spans="1:2" x14ac:dyDescent="0.35">
      <c r="A3391" s="50">
        <v>42444</v>
      </c>
      <c r="B3391" s="150">
        <v>12.2</v>
      </c>
    </row>
    <row r="3392" spans="1:2" x14ac:dyDescent="0.35">
      <c r="A3392" s="50">
        <v>42445</v>
      </c>
      <c r="B3392" s="150">
        <v>11.7</v>
      </c>
    </row>
    <row r="3393" spans="1:2" x14ac:dyDescent="0.35">
      <c r="A3393" s="50">
        <v>42446</v>
      </c>
      <c r="B3393" s="150">
        <v>11.1</v>
      </c>
    </row>
    <row r="3394" spans="1:2" x14ac:dyDescent="0.35">
      <c r="A3394" s="50">
        <v>42447</v>
      </c>
      <c r="B3394" s="150">
        <v>11.9</v>
      </c>
    </row>
    <row r="3395" spans="1:2" x14ac:dyDescent="0.35">
      <c r="A3395" s="50">
        <v>42448</v>
      </c>
      <c r="B3395" s="150">
        <v>11.5</v>
      </c>
    </row>
    <row r="3396" spans="1:2" x14ac:dyDescent="0.35">
      <c r="A3396" s="50">
        <v>42449</v>
      </c>
      <c r="B3396" s="150">
        <v>10.9</v>
      </c>
    </row>
    <row r="3397" spans="1:2" x14ac:dyDescent="0.35">
      <c r="A3397" s="50">
        <v>42450</v>
      </c>
      <c r="B3397" s="150">
        <v>10</v>
      </c>
    </row>
    <row r="3398" spans="1:2" x14ac:dyDescent="0.35">
      <c r="A3398" s="50">
        <v>42451</v>
      </c>
      <c r="B3398" s="150">
        <v>9.6</v>
      </c>
    </row>
    <row r="3399" spans="1:2" x14ac:dyDescent="0.35">
      <c r="A3399" s="50">
        <v>42452</v>
      </c>
      <c r="B3399" s="150">
        <v>9.6</v>
      </c>
    </row>
    <row r="3400" spans="1:2" x14ac:dyDescent="0.35">
      <c r="A3400" s="50">
        <v>42453</v>
      </c>
      <c r="B3400" s="150">
        <v>9.5</v>
      </c>
    </row>
    <row r="3401" spans="1:2" x14ac:dyDescent="0.35">
      <c r="A3401" s="50">
        <v>42454</v>
      </c>
      <c r="B3401" s="150">
        <v>10</v>
      </c>
    </row>
    <row r="3402" spans="1:2" x14ac:dyDescent="0.35">
      <c r="A3402" s="50">
        <v>42455</v>
      </c>
      <c r="B3402" s="150">
        <v>8.1999999999999993</v>
      </c>
    </row>
    <row r="3403" spans="1:2" x14ac:dyDescent="0.35">
      <c r="A3403" s="50">
        <v>42456</v>
      </c>
      <c r="B3403" s="150">
        <v>7.9</v>
      </c>
    </row>
    <row r="3404" spans="1:2" x14ac:dyDescent="0.35">
      <c r="A3404" s="50">
        <v>42457</v>
      </c>
      <c r="B3404" s="150">
        <v>8.1</v>
      </c>
    </row>
    <row r="3405" spans="1:2" x14ac:dyDescent="0.35">
      <c r="A3405" s="50">
        <v>42458</v>
      </c>
      <c r="B3405" s="150">
        <v>8.4</v>
      </c>
    </row>
    <row r="3406" spans="1:2" x14ac:dyDescent="0.35">
      <c r="A3406" s="50">
        <v>42459</v>
      </c>
      <c r="B3406" s="150">
        <v>8.1</v>
      </c>
    </row>
    <row r="3407" spans="1:2" x14ac:dyDescent="0.35">
      <c r="A3407" s="50">
        <v>42460</v>
      </c>
      <c r="B3407" s="151">
        <v>8.9</v>
      </c>
    </row>
    <row r="3408" spans="1:2" x14ac:dyDescent="0.35">
      <c r="A3408" s="50">
        <v>42461</v>
      </c>
      <c r="B3408" s="150">
        <v>9</v>
      </c>
    </row>
    <row r="3409" spans="1:2" x14ac:dyDescent="0.35">
      <c r="A3409" s="50">
        <v>42462</v>
      </c>
      <c r="B3409" s="150">
        <v>7.3</v>
      </c>
    </row>
    <row r="3410" spans="1:2" x14ac:dyDescent="0.35">
      <c r="A3410" s="50">
        <v>42463</v>
      </c>
      <c r="B3410" s="150">
        <v>3.6</v>
      </c>
    </row>
    <row r="3411" spans="1:2" x14ac:dyDescent="0.35">
      <c r="A3411" s="50">
        <v>42464</v>
      </c>
      <c r="B3411" s="150">
        <v>3.6</v>
      </c>
    </row>
    <row r="3412" spans="1:2" x14ac:dyDescent="0.35">
      <c r="A3412" s="50">
        <v>42465</v>
      </c>
      <c r="B3412" s="150">
        <v>5.0999999999999996</v>
      </c>
    </row>
    <row r="3413" spans="1:2" x14ac:dyDescent="0.35">
      <c r="A3413" s="50">
        <v>42466</v>
      </c>
      <c r="B3413" s="150">
        <v>7.1</v>
      </c>
    </row>
    <row r="3414" spans="1:2" x14ac:dyDescent="0.35">
      <c r="A3414" s="50">
        <v>42467</v>
      </c>
      <c r="B3414" s="150">
        <v>8.5</v>
      </c>
    </row>
    <row r="3415" spans="1:2" x14ac:dyDescent="0.35">
      <c r="A3415" s="50">
        <v>42468</v>
      </c>
      <c r="B3415" s="150">
        <v>9</v>
      </c>
    </row>
    <row r="3416" spans="1:2" x14ac:dyDescent="0.35">
      <c r="A3416" s="50">
        <v>42469</v>
      </c>
      <c r="B3416" s="150">
        <v>7.8</v>
      </c>
    </row>
    <row r="3417" spans="1:2" x14ac:dyDescent="0.35">
      <c r="A3417" s="50">
        <v>42470</v>
      </c>
      <c r="B3417" s="150">
        <v>6.8</v>
      </c>
    </row>
    <row r="3418" spans="1:2" x14ac:dyDescent="0.35">
      <c r="A3418" s="50">
        <v>42471</v>
      </c>
      <c r="B3418" s="150">
        <v>4.4000000000000004</v>
      </c>
    </row>
    <row r="3419" spans="1:2" x14ac:dyDescent="0.35">
      <c r="A3419" s="50">
        <v>42472</v>
      </c>
      <c r="B3419" s="150">
        <v>5.2</v>
      </c>
    </row>
    <row r="3420" spans="1:2" x14ac:dyDescent="0.35">
      <c r="A3420" s="50">
        <v>42473</v>
      </c>
      <c r="B3420" s="150">
        <v>7</v>
      </c>
    </row>
    <row r="3421" spans="1:2" x14ac:dyDescent="0.35">
      <c r="A3421" s="50">
        <v>42474</v>
      </c>
      <c r="B3421" s="150">
        <v>7</v>
      </c>
    </row>
    <row r="3422" spans="1:2" x14ac:dyDescent="0.35">
      <c r="A3422" s="50">
        <v>42475</v>
      </c>
      <c r="B3422" s="150">
        <v>5.9</v>
      </c>
    </row>
    <row r="3423" spans="1:2" x14ac:dyDescent="0.35">
      <c r="A3423" s="50">
        <v>42476</v>
      </c>
      <c r="B3423" s="150">
        <v>7.3</v>
      </c>
    </row>
    <row r="3424" spans="1:2" x14ac:dyDescent="0.35">
      <c r="A3424" s="50">
        <v>42477</v>
      </c>
      <c r="B3424" s="150">
        <v>9.6999999999999993</v>
      </c>
    </row>
    <row r="3425" spans="1:2" x14ac:dyDescent="0.35">
      <c r="A3425" s="50">
        <v>42478</v>
      </c>
      <c r="B3425" s="150">
        <v>9.6999999999999993</v>
      </c>
    </row>
    <row r="3426" spans="1:2" x14ac:dyDescent="0.35">
      <c r="A3426" s="50">
        <v>42479</v>
      </c>
      <c r="B3426" s="150">
        <v>8.1999999999999993</v>
      </c>
    </row>
    <row r="3427" spans="1:2" x14ac:dyDescent="0.35">
      <c r="A3427" s="50">
        <v>42480</v>
      </c>
      <c r="B3427" s="150">
        <v>7.4</v>
      </c>
    </row>
    <row r="3428" spans="1:2" x14ac:dyDescent="0.35">
      <c r="A3428" s="50">
        <v>42481</v>
      </c>
      <c r="B3428" s="150">
        <v>5.2</v>
      </c>
    </row>
    <row r="3429" spans="1:2" x14ac:dyDescent="0.35">
      <c r="A3429" s="50">
        <v>42482</v>
      </c>
      <c r="B3429" s="150">
        <v>5.5</v>
      </c>
    </row>
    <row r="3430" spans="1:2" x14ac:dyDescent="0.35">
      <c r="A3430" s="50">
        <v>42483</v>
      </c>
      <c r="B3430" s="150">
        <v>8.3000000000000007</v>
      </c>
    </row>
    <row r="3431" spans="1:2" x14ac:dyDescent="0.35">
      <c r="A3431" s="50">
        <v>42484</v>
      </c>
      <c r="B3431" s="150">
        <v>11.2</v>
      </c>
    </row>
    <row r="3432" spans="1:2" x14ac:dyDescent="0.35">
      <c r="A3432" s="50">
        <v>42485</v>
      </c>
      <c r="B3432" s="150">
        <v>12.2</v>
      </c>
    </row>
    <row r="3433" spans="1:2" x14ac:dyDescent="0.35">
      <c r="A3433" s="50">
        <v>42486</v>
      </c>
      <c r="B3433" s="150">
        <v>13</v>
      </c>
    </row>
    <row r="3434" spans="1:2" x14ac:dyDescent="0.35">
      <c r="A3434" s="50">
        <v>42487</v>
      </c>
      <c r="B3434" s="150">
        <v>12.6</v>
      </c>
    </row>
    <row r="3435" spans="1:2" x14ac:dyDescent="0.35">
      <c r="A3435" s="50">
        <v>42488</v>
      </c>
      <c r="B3435" s="150">
        <v>12</v>
      </c>
    </row>
    <row r="3436" spans="1:2" x14ac:dyDescent="0.35">
      <c r="A3436" s="50">
        <v>42489</v>
      </c>
      <c r="B3436" s="150">
        <v>10.5</v>
      </c>
    </row>
    <row r="3437" spans="1:2" x14ac:dyDescent="0.35">
      <c r="A3437" s="50">
        <v>42490</v>
      </c>
      <c r="B3437" s="151">
        <v>9.5</v>
      </c>
    </row>
    <row r="3438" spans="1:2" x14ac:dyDescent="0.35">
      <c r="A3438" s="50">
        <v>42491</v>
      </c>
      <c r="B3438" s="150">
        <v>8.5</v>
      </c>
    </row>
    <row r="3439" spans="1:2" x14ac:dyDescent="0.35">
      <c r="A3439" s="50">
        <v>42492</v>
      </c>
      <c r="B3439" s="150">
        <v>6.4</v>
      </c>
    </row>
    <row r="3440" spans="1:2" x14ac:dyDescent="0.35">
      <c r="A3440" s="50">
        <v>42493</v>
      </c>
      <c r="B3440" s="150">
        <v>6.5</v>
      </c>
    </row>
    <row r="3441" spans="1:2" x14ac:dyDescent="0.35">
      <c r="A3441" s="50">
        <v>42494</v>
      </c>
      <c r="B3441" s="150">
        <v>6.1</v>
      </c>
    </row>
    <row r="3442" spans="1:2" x14ac:dyDescent="0.35">
      <c r="A3442" s="50">
        <v>42495</v>
      </c>
      <c r="B3442" s="150">
        <v>4.2</v>
      </c>
    </row>
    <row r="3443" spans="1:2" x14ac:dyDescent="0.35">
      <c r="A3443" s="50">
        <v>42496</v>
      </c>
      <c r="B3443" s="150">
        <v>1.3</v>
      </c>
    </row>
    <row r="3444" spans="1:2" x14ac:dyDescent="0.35">
      <c r="A3444" s="50">
        <v>42497</v>
      </c>
      <c r="B3444" s="150">
        <v>0</v>
      </c>
    </row>
    <row r="3445" spans="1:2" x14ac:dyDescent="0.35">
      <c r="A3445" s="50">
        <v>42498</v>
      </c>
      <c r="B3445" s="150">
        <v>0</v>
      </c>
    </row>
    <row r="3446" spans="1:2" x14ac:dyDescent="0.35">
      <c r="A3446" s="50">
        <v>42499</v>
      </c>
      <c r="B3446" s="150">
        <v>0</v>
      </c>
    </row>
    <row r="3447" spans="1:2" x14ac:dyDescent="0.35">
      <c r="A3447" s="50">
        <v>42500</v>
      </c>
      <c r="B3447" s="150">
        <v>0</v>
      </c>
    </row>
    <row r="3448" spans="1:2" x14ac:dyDescent="0.35">
      <c r="A3448" s="50">
        <v>42501</v>
      </c>
      <c r="B3448" s="150">
        <v>0</v>
      </c>
    </row>
    <row r="3449" spans="1:2" x14ac:dyDescent="0.35">
      <c r="A3449" s="50">
        <v>42502</v>
      </c>
      <c r="B3449" s="150">
        <v>0</v>
      </c>
    </row>
    <row r="3450" spans="1:2" x14ac:dyDescent="0.35">
      <c r="A3450" s="50">
        <v>42503</v>
      </c>
      <c r="B3450" s="150">
        <v>0</v>
      </c>
    </row>
    <row r="3451" spans="1:2" x14ac:dyDescent="0.35">
      <c r="A3451" s="50">
        <v>42504</v>
      </c>
      <c r="B3451" s="150">
        <v>4.4000000000000004</v>
      </c>
    </row>
    <row r="3452" spans="1:2" x14ac:dyDescent="0.35">
      <c r="A3452" s="50">
        <v>42505</v>
      </c>
      <c r="B3452" s="150">
        <v>6.8</v>
      </c>
    </row>
    <row r="3453" spans="1:2" x14ac:dyDescent="0.35">
      <c r="A3453" s="50">
        <v>42506</v>
      </c>
      <c r="B3453" s="150">
        <v>6.9</v>
      </c>
    </row>
    <row r="3454" spans="1:2" x14ac:dyDescent="0.35">
      <c r="A3454" s="50">
        <v>42507</v>
      </c>
      <c r="B3454" s="150">
        <v>4.5999999999999996</v>
      </c>
    </row>
    <row r="3455" spans="1:2" x14ac:dyDescent="0.35">
      <c r="A3455" s="50">
        <v>42508</v>
      </c>
      <c r="B3455" s="150">
        <v>3.6</v>
      </c>
    </row>
    <row r="3456" spans="1:2" x14ac:dyDescent="0.35">
      <c r="A3456" s="50">
        <v>42509</v>
      </c>
      <c r="B3456" s="150">
        <v>3.6</v>
      </c>
    </row>
    <row r="3457" spans="1:2" x14ac:dyDescent="0.35">
      <c r="A3457" s="50">
        <v>42510</v>
      </c>
      <c r="B3457" s="150">
        <v>3</v>
      </c>
    </row>
    <row r="3458" spans="1:2" x14ac:dyDescent="0.35">
      <c r="A3458" s="50">
        <v>42511</v>
      </c>
      <c r="B3458" s="150">
        <v>0.2</v>
      </c>
    </row>
    <row r="3459" spans="1:2" x14ac:dyDescent="0.35">
      <c r="A3459" s="50">
        <v>42512</v>
      </c>
      <c r="B3459" s="150">
        <v>0.8</v>
      </c>
    </row>
    <row r="3460" spans="1:2" x14ac:dyDescent="0.35">
      <c r="A3460" s="50">
        <v>42513</v>
      </c>
      <c r="B3460" s="150">
        <v>3.4</v>
      </c>
    </row>
    <row r="3461" spans="1:2" x14ac:dyDescent="0.35">
      <c r="A3461" s="50">
        <v>42514</v>
      </c>
      <c r="B3461" s="150">
        <v>5</v>
      </c>
    </row>
    <row r="3462" spans="1:2" x14ac:dyDescent="0.35">
      <c r="A3462" s="50">
        <v>42515</v>
      </c>
      <c r="B3462" s="150">
        <v>5.2</v>
      </c>
    </row>
    <row r="3463" spans="1:2" x14ac:dyDescent="0.35">
      <c r="A3463" s="50">
        <v>42516</v>
      </c>
      <c r="B3463" s="150">
        <v>2.2000000000000002</v>
      </c>
    </row>
    <row r="3464" spans="1:2" x14ac:dyDescent="0.35">
      <c r="A3464" s="50">
        <v>42517</v>
      </c>
      <c r="B3464" s="150">
        <v>0.3</v>
      </c>
    </row>
    <row r="3465" spans="1:2" x14ac:dyDescent="0.35">
      <c r="A3465" s="50">
        <v>42518</v>
      </c>
      <c r="B3465" s="150">
        <v>0</v>
      </c>
    </row>
    <row r="3466" spans="1:2" x14ac:dyDescent="0.35">
      <c r="A3466" s="50">
        <v>42519</v>
      </c>
      <c r="B3466" s="150">
        <v>0</v>
      </c>
    </row>
    <row r="3467" spans="1:2" x14ac:dyDescent="0.35">
      <c r="A3467" s="50">
        <v>42520</v>
      </c>
      <c r="B3467" s="150">
        <v>1.8</v>
      </c>
    </row>
    <row r="3468" spans="1:2" x14ac:dyDescent="0.35">
      <c r="A3468" s="50">
        <v>42521</v>
      </c>
      <c r="B3468" s="151">
        <v>1.8</v>
      </c>
    </row>
    <row r="3469" spans="1:2" x14ac:dyDescent="0.35">
      <c r="A3469" s="50">
        <v>42522</v>
      </c>
      <c r="B3469" s="150">
        <v>2.1</v>
      </c>
    </row>
    <row r="3470" spans="1:2" x14ac:dyDescent="0.35">
      <c r="A3470" s="50">
        <v>42523</v>
      </c>
      <c r="B3470" s="150">
        <v>2.8</v>
      </c>
    </row>
    <row r="3471" spans="1:2" x14ac:dyDescent="0.35">
      <c r="A3471" s="50">
        <v>42524</v>
      </c>
      <c r="B3471" s="150">
        <v>2.7</v>
      </c>
    </row>
    <row r="3472" spans="1:2" x14ac:dyDescent="0.35">
      <c r="A3472" s="50">
        <v>42525</v>
      </c>
      <c r="B3472" s="150">
        <v>2.4</v>
      </c>
    </row>
    <row r="3473" spans="1:2" x14ac:dyDescent="0.35">
      <c r="A3473" s="50">
        <v>42526</v>
      </c>
      <c r="B3473" s="150">
        <v>0</v>
      </c>
    </row>
    <row r="3474" spans="1:2" x14ac:dyDescent="0.35">
      <c r="A3474" s="50">
        <v>42527</v>
      </c>
      <c r="B3474" s="150">
        <v>0</v>
      </c>
    </row>
    <row r="3475" spans="1:2" x14ac:dyDescent="0.35">
      <c r="A3475" s="50">
        <v>42528</v>
      </c>
      <c r="B3475" s="150">
        <v>0</v>
      </c>
    </row>
    <row r="3476" spans="1:2" x14ac:dyDescent="0.35">
      <c r="A3476" s="50">
        <v>42529</v>
      </c>
      <c r="B3476" s="150">
        <v>0</v>
      </c>
    </row>
    <row r="3477" spans="1:2" x14ac:dyDescent="0.35">
      <c r="A3477" s="50">
        <v>42530</v>
      </c>
      <c r="B3477" s="150">
        <v>0</v>
      </c>
    </row>
    <row r="3478" spans="1:2" x14ac:dyDescent="0.35">
      <c r="A3478" s="50">
        <v>42531</v>
      </c>
      <c r="B3478" s="150">
        <v>0</v>
      </c>
    </row>
    <row r="3479" spans="1:2" x14ac:dyDescent="0.35">
      <c r="A3479" s="50">
        <v>42532</v>
      </c>
      <c r="B3479" s="150">
        <v>0</v>
      </c>
    </row>
    <row r="3480" spans="1:2" x14ac:dyDescent="0.35">
      <c r="A3480" s="50">
        <v>42533</v>
      </c>
      <c r="B3480" s="150">
        <v>0</v>
      </c>
    </row>
    <row r="3481" spans="1:2" x14ac:dyDescent="0.35">
      <c r="A3481" s="50">
        <v>42534</v>
      </c>
      <c r="B3481" s="150">
        <v>0.7</v>
      </c>
    </row>
    <row r="3482" spans="1:2" x14ac:dyDescent="0.35">
      <c r="A3482" s="50">
        <v>42535</v>
      </c>
      <c r="B3482" s="150">
        <v>1.4</v>
      </c>
    </row>
    <row r="3483" spans="1:2" x14ac:dyDescent="0.35">
      <c r="A3483" s="50">
        <v>42536</v>
      </c>
      <c r="B3483" s="150">
        <v>2.5</v>
      </c>
    </row>
    <row r="3484" spans="1:2" x14ac:dyDescent="0.35">
      <c r="A3484" s="50">
        <v>42537</v>
      </c>
      <c r="B3484" s="150">
        <v>2.9</v>
      </c>
    </row>
    <row r="3485" spans="1:2" x14ac:dyDescent="0.35">
      <c r="A3485" s="50">
        <v>42538</v>
      </c>
      <c r="B3485" s="150">
        <v>2.4</v>
      </c>
    </row>
    <row r="3486" spans="1:2" x14ac:dyDescent="0.35">
      <c r="A3486" s="50">
        <v>42539</v>
      </c>
      <c r="B3486" s="150">
        <v>2.5</v>
      </c>
    </row>
    <row r="3487" spans="1:2" x14ac:dyDescent="0.35">
      <c r="A3487" s="50">
        <v>42540</v>
      </c>
      <c r="B3487" s="150">
        <v>2.2000000000000002</v>
      </c>
    </row>
    <row r="3488" spans="1:2" x14ac:dyDescent="0.35">
      <c r="A3488" s="50">
        <v>42541</v>
      </c>
      <c r="B3488" s="150">
        <v>1.8</v>
      </c>
    </row>
    <row r="3489" spans="1:2" x14ac:dyDescent="0.35">
      <c r="A3489" s="50">
        <v>42542</v>
      </c>
      <c r="B3489" s="150">
        <v>0.6</v>
      </c>
    </row>
    <row r="3490" spans="1:2" x14ac:dyDescent="0.35">
      <c r="A3490" s="50">
        <v>42543</v>
      </c>
      <c r="B3490" s="150">
        <v>0</v>
      </c>
    </row>
    <row r="3491" spans="1:2" x14ac:dyDescent="0.35">
      <c r="A3491" s="50">
        <v>42544</v>
      </c>
      <c r="B3491" s="150">
        <v>0</v>
      </c>
    </row>
    <row r="3492" spans="1:2" x14ac:dyDescent="0.35">
      <c r="A3492" s="50">
        <v>42545</v>
      </c>
      <c r="B3492" s="150">
        <v>0</v>
      </c>
    </row>
    <row r="3493" spans="1:2" x14ac:dyDescent="0.35">
      <c r="A3493" s="50">
        <v>42546</v>
      </c>
      <c r="B3493" s="150">
        <v>0</v>
      </c>
    </row>
    <row r="3494" spans="1:2" x14ac:dyDescent="0.35">
      <c r="A3494" s="50">
        <v>42547</v>
      </c>
      <c r="B3494" s="150">
        <v>1.9</v>
      </c>
    </row>
    <row r="3495" spans="1:2" x14ac:dyDescent="0.35">
      <c r="A3495" s="50">
        <v>42548</v>
      </c>
      <c r="B3495" s="150">
        <v>1.8</v>
      </c>
    </row>
    <row r="3496" spans="1:2" x14ac:dyDescent="0.35">
      <c r="A3496" s="50">
        <v>42549</v>
      </c>
      <c r="B3496" s="150">
        <v>0.6</v>
      </c>
    </row>
    <row r="3497" spans="1:2" x14ac:dyDescent="0.35">
      <c r="A3497" s="50">
        <v>42550</v>
      </c>
      <c r="B3497" s="150">
        <v>0.5</v>
      </c>
    </row>
    <row r="3498" spans="1:2" x14ac:dyDescent="0.35">
      <c r="A3498" s="50">
        <v>42551</v>
      </c>
      <c r="B3498" s="151">
        <v>0.4</v>
      </c>
    </row>
    <row r="3499" spans="1:2" x14ac:dyDescent="0.35">
      <c r="A3499" s="50">
        <v>42552</v>
      </c>
      <c r="B3499" s="150">
        <v>0.2</v>
      </c>
    </row>
    <row r="3500" spans="1:2" x14ac:dyDescent="0.35">
      <c r="A3500" s="50">
        <v>42553</v>
      </c>
      <c r="B3500" s="150">
        <v>1.6</v>
      </c>
    </row>
    <row r="3501" spans="1:2" x14ac:dyDescent="0.35">
      <c r="A3501" s="50">
        <v>42554</v>
      </c>
      <c r="B3501" s="150">
        <v>2.1</v>
      </c>
    </row>
    <row r="3502" spans="1:2" x14ac:dyDescent="0.35">
      <c r="A3502" s="50">
        <v>42555</v>
      </c>
      <c r="B3502" s="150">
        <v>0.6</v>
      </c>
    </row>
    <row r="3503" spans="1:2" x14ac:dyDescent="0.35">
      <c r="A3503" s="50">
        <v>42556</v>
      </c>
      <c r="B3503" s="150">
        <v>0.3</v>
      </c>
    </row>
    <row r="3504" spans="1:2" x14ac:dyDescent="0.35">
      <c r="A3504" s="50">
        <v>42557</v>
      </c>
      <c r="B3504" s="150">
        <v>0.5</v>
      </c>
    </row>
    <row r="3505" spans="1:2" x14ac:dyDescent="0.35">
      <c r="A3505" s="50">
        <v>42558</v>
      </c>
      <c r="B3505" s="150">
        <v>0</v>
      </c>
    </row>
    <row r="3506" spans="1:2" x14ac:dyDescent="0.35">
      <c r="A3506" s="50">
        <v>42559</v>
      </c>
      <c r="B3506" s="150">
        <v>0</v>
      </c>
    </row>
    <row r="3507" spans="1:2" x14ac:dyDescent="0.35">
      <c r="A3507" s="50">
        <v>42560</v>
      </c>
      <c r="B3507" s="150">
        <v>0</v>
      </c>
    </row>
    <row r="3508" spans="1:2" x14ac:dyDescent="0.35">
      <c r="A3508" s="50">
        <v>42561</v>
      </c>
      <c r="B3508" s="150">
        <v>0</v>
      </c>
    </row>
    <row r="3509" spans="1:2" x14ac:dyDescent="0.35">
      <c r="A3509" s="50">
        <v>42562</v>
      </c>
      <c r="B3509" s="150">
        <v>0</v>
      </c>
    </row>
    <row r="3510" spans="1:2" x14ac:dyDescent="0.35">
      <c r="A3510" s="50">
        <v>42563</v>
      </c>
      <c r="B3510" s="150">
        <v>0</v>
      </c>
    </row>
    <row r="3511" spans="1:2" x14ac:dyDescent="0.35">
      <c r="A3511" s="50">
        <v>42564</v>
      </c>
      <c r="B3511" s="150">
        <v>2</v>
      </c>
    </row>
    <row r="3512" spans="1:2" x14ac:dyDescent="0.35">
      <c r="A3512" s="50">
        <v>42565</v>
      </c>
      <c r="B3512" s="150">
        <v>2.4</v>
      </c>
    </row>
    <row r="3513" spans="1:2" x14ac:dyDescent="0.35">
      <c r="A3513" s="50">
        <v>42566</v>
      </c>
      <c r="B3513" s="150">
        <v>1.2</v>
      </c>
    </row>
    <row r="3514" spans="1:2" x14ac:dyDescent="0.35">
      <c r="A3514" s="50">
        <v>42567</v>
      </c>
      <c r="B3514" s="150">
        <v>0</v>
      </c>
    </row>
    <row r="3515" spans="1:2" x14ac:dyDescent="0.35">
      <c r="A3515" s="50">
        <v>42568</v>
      </c>
      <c r="B3515" s="150">
        <v>0</v>
      </c>
    </row>
    <row r="3516" spans="1:2" x14ac:dyDescent="0.35">
      <c r="A3516" s="50">
        <v>42569</v>
      </c>
      <c r="B3516" s="150">
        <v>0</v>
      </c>
    </row>
    <row r="3517" spans="1:2" x14ac:dyDescent="0.35">
      <c r="A3517" s="50">
        <v>42570</v>
      </c>
      <c r="B3517" s="150">
        <v>0</v>
      </c>
    </row>
    <row r="3518" spans="1:2" x14ac:dyDescent="0.35">
      <c r="A3518" s="50">
        <v>42571</v>
      </c>
      <c r="B3518" s="150">
        <v>0</v>
      </c>
    </row>
    <row r="3519" spans="1:2" x14ac:dyDescent="0.35">
      <c r="A3519" s="50">
        <v>42572</v>
      </c>
      <c r="B3519" s="150">
        <v>0</v>
      </c>
    </row>
    <row r="3520" spans="1:2" x14ac:dyDescent="0.35">
      <c r="A3520" s="50">
        <v>42573</v>
      </c>
      <c r="B3520" s="150">
        <v>0</v>
      </c>
    </row>
    <row r="3521" spans="1:2" x14ac:dyDescent="0.35">
      <c r="A3521" s="50">
        <v>42574</v>
      </c>
      <c r="B3521" s="150">
        <v>0</v>
      </c>
    </row>
    <row r="3522" spans="1:2" x14ac:dyDescent="0.35">
      <c r="A3522" s="50">
        <v>42575</v>
      </c>
      <c r="B3522" s="150">
        <v>0</v>
      </c>
    </row>
    <row r="3523" spans="1:2" x14ac:dyDescent="0.35">
      <c r="A3523" s="50">
        <v>42576</v>
      </c>
      <c r="B3523" s="150">
        <v>0</v>
      </c>
    </row>
    <row r="3524" spans="1:2" x14ac:dyDescent="0.35">
      <c r="A3524" s="50">
        <v>42577</v>
      </c>
      <c r="B3524" s="150">
        <v>0</v>
      </c>
    </row>
    <row r="3525" spans="1:2" x14ac:dyDescent="0.35">
      <c r="A3525" s="50">
        <v>42578</v>
      </c>
      <c r="B3525" s="150">
        <v>0</v>
      </c>
    </row>
    <row r="3526" spans="1:2" x14ac:dyDescent="0.35">
      <c r="A3526" s="50">
        <v>42579</v>
      </c>
      <c r="B3526" s="150">
        <v>0</v>
      </c>
    </row>
    <row r="3527" spans="1:2" x14ac:dyDescent="0.35">
      <c r="A3527" s="50">
        <v>42580</v>
      </c>
      <c r="B3527" s="150">
        <v>0</v>
      </c>
    </row>
    <row r="3528" spans="1:2" x14ac:dyDescent="0.35">
      <c r="A3528" s="50">
        <v>42581</v>
      </c>
      <c r="B3528" s="150">
        <v>0</v>
      </c>
    </row>
    <row r="3529" spans="1:2" x14ac:dyDescent="0.35">
      <c r="A3529" s="50">
        <v>42582</v>
      </c>
      <c r="B3529" s="151">
        <v>0</v>
      </c>
    </row>
    <row r="3530" spans="1:2" x14ac:dyDescent="0.35">
      <c r="A3530" s="50">
        <v>42583</v>
      </c>
      <c r="B3530" s="150">
        <v>0</v>
      </c>
    </row>
    <row r="3531" spans="1:2" x14ac:dyDescent="0.35">
      <c r="A3531" s="50">
        <v>42584</v>
      </c>
      <c r="B3531" s="150">
        <v>0.4</v>
      </c>
    </row>
    <row r="3532" spans="1:2" x14ac:dyDescent="0.35">
      <c r="A3532" s="50">
        <v>42585</v>
      </c>
      <c r="B3532" s="150">
        <v>0</v>
      </c>
    </row>
    <row r="3533" spans="1:2" x14ac:dyDescent="0.35">
      <c r="A3533" s="50">
        <v>42586</v>
      </c>
      <c r="B3533" s="150">
        <v>0</v>
      </c>
    </row>
    <row r="3534" spans="1:2" x14ac:dyDescent="0.35">
      <c r="A3534" s="50">
        <v>42587</v>
      </c>
      <c r="B3534" s="150">
        <v>0.2</v>
      </c>
    </row>
    <row r="3535" spans="1:2" x14ac:dyDescent="0.35">
      <c r="A3535" s="50">
        <v>42588</v>
      </c>
      <c r="B3535" s="150">
        <v>0.2</v>
      </c>
    </row>
    <row r="3536" spans="1:2" x14ac:dyDescent="0.35">
      <c r="A3536" s="50">
        <v>42589</v>
      </c>
      <c r="B3536" s="150">
        <v>0</v>
      </c>
    </row>
    <row r="3537" spans="1:2" x14ac:dyDescent="0.35">
      <c r="A3537" s="50">
        <v>42590</v>
      </c>
      <c r="B3537" s="150">
        <v>0</v>
      </c>
    </row>
    <row r="3538" spans="1:2" x14ac:dyDescent="0.35">
      <c r="A3538" s="50">
        <v>42591</v>
      </c>
      <c r="B3538" s="150">
        <v>0.9</v>
      </c>
    </row>
    <row r="3539" spans="1:2" x14ac:dyDescent="0.35">
      <c r="A3539" s="50">
        <v>42592</v>
      </c>
      <c r="B3539" s="150">
        <v>3.3</v>
      </c>
    </row>
    <row r="3540" spans="1:2" x14ac:dyDescent="0.35">
      <c r="A3540" s="50">
        <v>42593</v>
      </c>
      <c r="B3540" s="150">
        <v>3.8</v>
      </c>
    </row>
    <row r="3541" spans="1:2" x14ac:dyDescent="0.35">
      <c r="A3541" s="50">
        <v>42594</v>
      </c>
      <c r="B3541" s="150">
        <v>0.8</v>
      </c>
    </row>
    <row r="3542" spans="1:2" x14ac:dyDescent="0.35">
      <c r="A3542" s="50">
        <v>42595</v>
      </c>
      <c r="B3542" s="150">
        <v>0</v>
      </c>
    </row>
    <row r="3543" spans="1:2" x14ac:dyDescent="0.35">
      <c r="A3543" s="50">
        <v>42596</v>
      </c>
      <c r="B3543" s="150">
        <v>0</v>
      </c>
    </row>
    <row r="3544" spans="1:2" x14ac:dyDescent="0.35">
      <c r="A3544" s="50">
        <v>42597</v>
      </c>
      <c r="B3544" s="150">
        <v>0</v>
      </c>
    </row>
    <row r="3545" spans="1:2" x14ac:dyDescent="0.35">
      <c r="A3545" s="50">
        <v>42598</v>
      </c>
      <c r="B3545" s="150">
        <v>0</v>
      </c>
    </row>
    <row r="3546" spans="1:2" x14ac:dyDescent="0.35">
      <c r="A3546" s="50">
        <v>42599</v>
      </c>
      <c r="B3546" s="150">
        <v>0</v>
      </c>
    </row>
    <row r="3547" spans="1:2" x14ac:dyDescent="0.35">
      <c r="A3547" s="50">
        <v>42600</v>
      </c>
      <c r="B3547" s="150">
        <v>0</v>
      </c>
    </row>
    <row r="3548" spans="1:2" x14ac:dyDescent="0.35">
      <c r="A3548" s="50">
        <v>42601</v>
      </c>
      <c r="B3548" s="150">
        <v>0</v>
      </c>
    </row>
    <row r="3549" spans="1:2" x14ac:dyDescent="0.35">
      <c r="A3549" s="50">
        <v>42602</v>
      </c>
      <c r="B3549" s="150">
        <v>0</v>
      </c>
    </row>
    <row r="3550" spans="1:2" x14ac:dyDescent="0.35">
      <c r="A3550" s="50">
        <v>42603</v>
      </c>
      <c r="B3550" s="150">
        <v>0.1</v>
      </c>
    </row>
    <row r="3551" spans="1:2" x14ac:dyDescent="0.35">
      <c r="A3551" s="50">
        <v>42604</v>
      </c>
      <c r="B3551" s="150">
        <v>0</v>
      </c>
    </row>
    <row r="3552" spans="1:2" x14ac:dyDescent="0.35">
      <c r="A3552" s="50">
        <v>42605</v>
      </c>
      <c r="B3552" s="150">
        <v>0</v>
      </c>
    </row>
    <row r="3553" spans="1:2" x14ac:dyDescent="0.35">
      <c r="A3553" s="50">
        <v>42606</v>
      </c>
      <c r="B3553" s="150">
        <v>0</v>
      </c>
    </row>
    <row r="3554" spans="1:2" x14ac:dyDescent="0.35">
      <c r="A3554" s="50">
        <v>42607</v>
      </c>
      <c r="B3554" s="150">
        <v>0</v>
      </c>
    </row>
    <row r="3555" spans="1:2" x14ac:dyDescent="0.35">
      <c r="A3555" s="50">
        <v>42608</v>
      </c>
      <c r="B3555" s="150">
        <v>0</v>
      </c>
    </row>
    <row r="3556" spans="1:2" x14ac:dyDescent="0.35">
      <c r="A3556" s="50">
        <v>42609</v>
      </c>
      <c r="B3556" s="150">
        <v>0</v>
      </c>
    </row>
    <row r="3557" spans="1:2" x14ac:dyDescent="0.35">
      <c r="A3557" s="50">
        <v>42610</v>
      </c>
      <c r="B3557" s="150">
        <v>0</v>
      </c>
    </row>
    <row r="3558" spans="1:2" x14ac:dyDescent="0.35">
      <c r="A3558" s="50">
        <v>42611</v>
      </c>
      <c r="B3558" s="150">
        <v>0</v>
      </c>
    </row>
    <row r="3559" spans="1:2" x14ac:dyDescent="0.35">
      <c r="A3559" s="50">
        <v>42612</v>
      </c>
      <c r="B3559" s="150">
        <v>0</v>
      </c>
    </row>
    <row r="3560" spans="1:2" x14ac:dyDescent="0.35">
      <c r="A3560" s="50">
        <v>42613</v>
      </c>
      <c r="B3560" s="151">
        <v>0</v>
      </c>
    </row>
    <row r="3561" spans="1:2" x14ac:dyDescent="0.35">
      <c r="A3561" s="50">
        <v>42614</v>
      </c>
      <c r="B3561" s="150">
        <v>0</v>
      </c>
    </row>
    <row r="3562" spans="1:2" x14ac:dyDescent="0.35">
      <c r="A3562" s="50">
        <v>42615</v>
      </c>
      <c r="B3562" s="150">
        <v>0</v>
      </c>
    </row>
    <row r="3563" spans="1:2" x14ac:dyDescent="0.35">
      <c r="A3563" s="50">
        <v>42616</v>
      </c>
      <c r="B3563" s="150">
        <v>0</v>
      </c>
    </row>
    <row r="3564" spans="1:2" x14ac:dyDescent="0.35">
      <c r="A3564" s="50">
        <v>42617</v>
      </c>
      <c r="B3564" s="150">
        <v>0</v>
      </c>
    </row>
    <row r="3565" spans="1:2" x14ac:dyDescent="0.35">
      <c r="A3565" s="50">
        <v>42618</v>
      </c>
      <c r="B3565" s="150">
        <v>0</v>
      </c>
    </row>
    <row r="3566" spans="1:2" x14ac:dyDescent="0.35">
      <c r="A3566" s="50">
        <v>42619</v>
      </c>
      <c r="B3566" s="150">
        <v>0</v>
      </c>
    </row>
    <row r="3567" spans="1:2" x14ac:dyDescent="0.35">
      <c r="A3567" s="50">
        <v>42620</v>
      </c>
      <c r="B3567" s="150">
        <v>0</v>
      </c>
    </row>
    <row r="3568" spans="1:2" x14ac:dyDescent="0.35">
      <c r="A3568" s="50">
        <v>42621</v>
      </c>
      <c r="B3568" s="150">
        <v>0</v>
      </c>
    </row>
    <row r="3569" spans="1:2" x14ac:dyDescent="0.35">
      <c r="A3569" s="50">
        <v>42622</v>
      </c>
      <c r="B3569" s="150">
        <v>0</v>
      </c>
    </row>
    <row r="3570" spans="1:2" x14ac:dyDescent="0.35">
      <c r="A3570" s="50">
        <v>42623</v>
      </c>
      <c r="B3570" s="150">
        <v>0</v>
      </c>
    </row>
    <row r="3571" spans="1:2" x14ac:dyDescent="0.35">
      <c r="A3571" s="50">
        <v>42624</v>
      </c>
      <c r="B3571" s="150">
        <v>0</v>
      </c>
    </row>
    <row r="3572" spans="1:2" x14ac:dyDescent="0.35">
      <c r="A3572" s="50">
        <v>42625</v>
      </c>
      <c r="B3572" s="150">
        <v>0</v>
      </c>
    </row>
    <row r="3573" spans="1:2" x14ac:dyDescent="0.35">
      <c r="A3573" s="50">
        <v>42626</v>
      </c>
      <c r="B3573" s="150">
        <v>0</v>
      </c>
    </row>
    <row r="3574" spans="1:2" x14ac:dyDescent="0.35">
      <c r="A3574" s="50">
        <v>42627</v>
      </c>
      <c r="B3574" s="150">
        <v>0</v>
      </c>
    </row>
    <row r="3575" spans="1:2" x14ac:dyDescent="0.35">
      <c r="A3575" s="50">
        <v>42628</v>
      </c>
      <c r="B3575" s="150">
        <v>0</v>
      </c>
    </row>
    <row r="3576" spans="1:2" x14ac:dyDescent="0.35">
      <c r="A3576" s="50">
        <v>42629</v>
      </c>
      <c r="B3576" s="150">
        <v>0</v>
      </c>
    </row>
    <row r="3577" spans="1:2" x14ac:dyDescent="0.35">
      <c r="A3577" s="50">
        <v>42630</v>
      </c>
      <c r="B3577" s="150">
        <v>0</v>
      </c>
    </row>
    <row r="3578" spans="1:2" x14ac:dyDescent="0.35">
      <c r="A3578" s="50">
        <v>42631</v>
      </c>
      <c r="B3578" s="150">
        <v>0</v>
      </c>
    </row>
    <row r="3579" spans="1:2" x14ac:dyDescent="0.35">
      <c r="A3579" s="50">
        <v>42632</v>
      </c>
      <c r="B3579" s="150">
        <v>0.3</v>
      </c>
    </row>
    <row r="3580" spans="1:2" x14ac:dyDescent="0.35">
      <c r="A3580" s="50">
        <v>42633</v>
      </c>
      <c r="B3580" s="150">
        <v>1.2</v>
      </c>
    </row>
    <row r="3581" spans="1:2" x14ac:dyDescent="0.35">
      <c r="A3581" s="50">
        <v>42634</v>
      </c>
      <c r="B3581" s="150">
        <v>1.1000000000000001</v>
      </c>
    </row>
    <row r="3582" spans="1:2" x14ac:dyDescent="0.35">
      <c r="A3582" s="50">
        <v>42635</v>
      </c>
      <c r="B3582" s="150">
        <v>1.2</v>
      </c>
    </row>
    <row r="3583" spans="1:2" x14ac:dyDescent="0.35">
      <c r="A3583" s="50">
        <v>42636</v>
      </c>
      <c r="B3583" s="150">
        <v>1.4</v>
      </c>
    </row>
    <row r="3584" spans="1:2" x14ac:dyDescent="0.35">
      <c r="A3584" s="50">
        <v>42637</v>
      </c>
      <c r="B3584" s="150">
        <v>0.5</v>
      </c>
    </row>
    <row r="3585" spans="1:2" x14ac:dyDescent="0.35">
      <c r="A3585" s="50">
        <v>42638</v>
      </c>
      <c r="B3585" s="150">
        <v>0.9</v>
      </c>
    </row>
    <row r="3586" spans="1:2" x14ac:dyDescent="0.35">
      <c r="A3586" s="50">
        <v>42639</v>
      </c>
      <c r="B3586" s="150">
        <v>2.9</v>
      </c>
    </row>
    <row r="3587" spans="1:2" x14ac:dyDescent="0.35">
      <c r="A3587" s="50">
        <v>42640</v>
      </c>
      <c r="B3587" s="150">
        <v>2.2000000000000002</v>
      </c>
    </row>
    <row r="3588" spans="1:2" x14ac:dyDescent="0.35">
      <c r="A3588" s="50">
        <v>42641</v>
      </c>
      <c r="B3588" s="150">
        <v>0</v>
      </c>
    </row>
    <row r="3589" spans="1:2" x14ac:dyDescent="0.35">
      <c r="A3589" s="50">
        <v>42642</v>
      </c>
      <c r="B3589" s="150">
        <v>0.2</v>
      </c>
    </row>
    <row r="3590" spans="1:2" x14ac:dyDescent="0.35">
      <c r="A3590" s="50">
        <v>42643</v>
      </c>
      <c r="B3590" s="151">
        <v>1.5</v>
      </c>
    </row>
    <row r="3591" spans="1:2" x14ac:dyDescent="0.35">
      <c r="A3591" s="50">
        <v>42644</v>
      </c>
      <c r="B3591" s="150">
        <v>3.1</v>
      </c>
    </row>
    <row r="3592" spans="1:2" x14ac:dyDescent="0.35">
      <c r="A3592" s="50">
        <v>42645</v>
      </c>
      <c r="B3592" s="150">
        <v>4.5999999999999996</v>
      </c>
    </row>
    <row r="3593" spans="1:2" x14ac:dyDescent="0.35">
      <c r="A3593" s="50">
        <v>42646</v>
      </c>
      <c r="B3593" s="150">
        <v>4.7</v>
      </c>
    </row>
    <row r="3594" spans="1:2" x14ac:dyDescent="0.35">
      <c r="A3594" s="50">
        <v>42647</v>
      </c>
      <c r="B3594" s="150">
        <v>4.8</v>
      </c>
    </row>
    <row r="3595" spans="1:2" x14ac:dyDescent="0.35">
      <c r="A3595" s="50">
        <v>42648</v>
      </c>
      <c r="B3595" s="150">
        <v>6</v>
      </c>
    </row>
    <row r="3596" spans="1:2" x14ac:dyDescent="0.35">
      <c r="A3596" s="50">
        <v>42649</v>
      </c>
      <c r="B3596" s="150">
        <v>7.3</v>
      </c>
    </row>
    <row r="3597" spans="1:2" x14ac:dyDescent="0.35">
      <c r="A3597" s="50">
        <v>42650</v>
      </c>
      <c r="B3597" s="150">
        <v>6.5</v>
      </c>
    </row>
    <row r="3598" spans="1:2" x14ac:dyDescent="0.35">
      <c r="A3598" s="50">
        <v>42651</v>
      </c>
      <c r="B3598" s="150">
        <v>6.4</v>
      </c>
    </row>
    <row r="3599" spans="1:2" x14ac:dyDescent="0.35">
      <c r="A3599" s="50">
        <v>42652</v>
      </c>
      <c r="B3599" s="150">
        <v>7.6</v>
      </c>
    </row>
    <row r="3600" spans="1:2" x14ac:dyDescent="0.35">
      <c r="A3600" s="50">
        <v>42653</v>
      </c>
      <c r="B3600" s="150">
        <v>8.3000000000000007</v>
      </c>
    </row>
    <row r="3601" spans="1:2" x14ac:dyDescent="0.35">
      <c r="A3601" s="50">
        <v>42654</v>
      </c>
      <c r="B3601" s="150">
        <v>8.1999999999999993</v>
      </c>
    </row>
    <row r="3602" spans="1:2" x14ac:dyDescent="0.35">
      <c r="A3602" s="50">
        <v>42655</v>
      </c>
      <c r="B3602" s="150">
        <v>8.3000000000000007</v>
      </c>
    </row>
    <row r="3603" spans="1:2" x14ac:dyDescent="0.35">
      <c r="A3603" s="50">
        <v>42656</v>
      </c>
      <c r="B3603" s="150">
        <v>8.5</v>
      </c>
    </row>
    <row r="3604" spans="1:2" x14ac:dyDescent="0.35">
      <c r="A3604" s="50">
        <v>42657</v>
      </c>
      <c r="B3604" s="150">
        <v>7.6</v>
      </c>
    </row>
    <row r="3605" spans="1:2" x14ac:dyDescent="0.35">
      <c r="A3605" s="50">
        <v>42658</v>
      </c>
      <c r="B3605" s="150">
        <v>5.9</v>
      </c>
    </row>
    <row r="3606" spans="1:2" x14ac:dyDescent="0.35">
      <c r="A3606" s="50">
        <v>42659</v>
      </c>
      <c r="B3606" s="150">
        <v>3.5</v>
      </c>
    </row>
    <row r="3607" spans="1:2" x14ac:dyDescent="0.35">
      <c r="A3607" s="50">
        <v>42660</v>
      </c>
      <c r="B3607" s="150">
        <v>4.4000000000000004</v>
      </c>
    </row>
    <row r="3608" spans="1:2" x14ac:dyDescent="0.35">
      <c r="A3608" s="50">
        <v>42661</v>
      </c>
      <c r="B3608" s="150">
        <v>5.8</v>
      </c>
    </row>
    <row r="3609" spans="1:2" x14ac:dyDescent="0.35">
      <c r="A3609" s="50">
        <v>42662</v>
      </c>
      <c r="B3609" s="150">
        <v>7.2</v>
      </c>
    </row>
    <row r="3610" spans="1:2" x14ac:dyDescent="0.35">
      <c r="A3610" s="50">
        <v>42663</v>
      </c>
      <c r="B3610" s="150">
        <v>7.6</v>
      </c>
    </row>
    <row r="3611" spans="1:2" x14ac:dyDescent="0.35">
      <c r="A3611" s="50">
        <v>42664</v>
      </c>
      <c r="B3611" s="150">
        <v>8.9</v>
      </c>
    </row>
    <row r="3612" spans="1:2" x14ac:dyDescent="0.35">
      <c r="A3612" s="50">
        <v>42665</v>
      </c>
      <c r="B3612" s="150">
        <v>9.1999999999999993</v>
      </c>
    </row>
    <row r="3613" spans="1:2" x14ac:dyDescent="0.35">
      <c r="A3613" s="50">
        <v>42666</v>
      </c>
      <c r="B3613" s="150">
        <v>10.6</v>
      </c>
    </row>
    <row r="3614" spans="1:2" x14ac:dyDescent="0.35">
      <c r="A3614" s="50">
        <v>42667</v>
      </c>
      <c r="B3614" s="150">
        <v>9.1999999999999993</v>
      </c>
    </row>
    <row r="3615" spans="1:2" x14ac:dyDescent="0.35">
      <c r="A3615" s="50">
        <v>42668</v>
      </c>
      <c r="B3615" s="150">
        <v>8.1999999999999993</v>
      </c>
    </row>
    <row r="3616" spans="1:2" x14ac:dyDescent="0.35">
      <c r="A3616" s="50">
        <v>42669</v>
      </c>
      <c r="B3616" s="150">
        <v>8.1</v>
      </c>
    </row>
    <row r="3617" spans="1:2" x14ac:dyDescent="0.35">
      <c r="A3617" s="50">
        <v>42670</v>
      </c>
      <c r="B3617" s="150">
        <v>6.7</v>
      </c>
    </row>
    <row r="3618" spans="1:2" x14ac:dyDescent="0.35">
      <c r="A3618" s="50">
        <v>42671</v>
      </c>
      <c r="B3618" s="150">
        <v>5.3</v>
      </c>
    </row>
    <row r="3619" spans="1:2" x14ac:dyDescent="0.35">
      <c r="A3619" s="50">
        <v>42672</v>
      </c>
      <c r="B3619" s="150">
        <v>4.9000000000000004</v>
      </c>
    </row>
    <row r="3620" spans="1:2" x14ac:dyDescent="0.35">
      <c r="A3620" s="50">
        <v>42673</v>
      </c>
      <c r="B3620" s="150">
        <v>5.5</v>
      </c>
    </row>
    <row r="3621" spans="1:2" x14ac:dyDescent="0.35">
      <c r="A3621" s="50">
        <v>42674</v>
      </c>
      <c r="B3621" s="151">
        <v>5.6</v>
      </c>
    </row>
    <row r="3622" spans="1:2" x14ac:dyDescent="0.35">
      <c r="A3622" s="50">
        <v>42675</v>
      </c>
      <c r="B3622" s="150">
        <v>5.9</v>
      </c>
    </row>
    <row r="3623" spans="1:2" x14ac:dyDescent="0.35">
      <c r="A3623" s="50">
        <v>42676</v>
      </c>
      <c r="B3623" s="150">
        <v>7.8</v>
      </c>
    </row>
    <row r="3624" spans="1:2" x14ac:dyDescent="0.35">
      <c r="A3624" s="50">
        <v>42677</v>
      </c>
      <c r="B3624" s="150">
        <v>9.3000000000000007</v>
      </c>
    </row>
    <row r="3625" spans="1:2" x14ac:dyDescent="0.35">
      <c r="A3625" s="50">
        <v>42678</v>
      </c>
      <c r="B3625" s="150">
        <v>9.6999999999999993</v>
      </c>
    </row>
    <row r="3626" spans="1:2" x14ac:dyDescent="0.35">
      <c r="A3626" s="50">
        <v>42679</v>
      </c>
      <c r="B3626" s="150">
        <v>9.6999999999999993</v>
      </c>
    </row>
    <row r="3627" spans="1:2" x14ac:dyDescent="0.35">
      <c r="A3627" s="50">
        <v>42680</v>
      </c>
      <c r="B3627" s="150">
        <v>10.9</v>
      </c>
    </row>
    <row r="3628" spans="1:2" x14ac:dyDescent="0.35">
      <c r="A3628" s="50">
        <v>42681</v>
      </c>
      <c r="B3628" s="150">
        <v>11.9</v>
      </c>
    </row>
    <row r="3629" spans="1:2" x14ac:dyDescent="0.35">
      <c r="A3629" s="50">
        <v>42682</v>
      </c>
      <c r="B3629" s="150">
        <v>13.2</v>
      </c>
    </row>
    <row r="3630" spans="1:2" x14ac:dyDescent="0.35">
      <c r="A3630" s="50">
        <v>42683</v>
      </c>
      <c r="B3630" s="150">
        <v>12.8</v>
      </c>
    </row>
    <row r="3631" spans="1:2" x14ac:dyDescent="0.35">
      <c r="A3631" s="50">
        <v>42684</v>
      </c>
      <c r="B3631" s="150">
        <v>11.1</v>
      </c>
    </row>
    <row r="3632" spans="1:2" x14ac:dyDescent="0.35">
      <c r="A3632" s="50">
        <v>42685</v>
      </c>
      <c r="B3632" s="150">
        <v>12.6</v>
      </c>
    </row>
    <row r="3633" spans="1:2" x14ac:dyDescent="0.35">
      <c r="A3633" s="50">
        <v>42686</v>
      </c>
      <c r="B3633" s="150">
        <v>13.7</v>
      </c>
    </row>
    <row r="3634" spans="1:2" x14ac:dyDescent="0.35">
      <c r="A3634" s="50">
        <v>42687</v>
      </c>
      <c r="B3634" s="150">
        <v>12.8</v>
      </c>
    </row>
    <row r="3635" spans="1:2" x14ac:dyDescent="0.35">
      <c r="A3635" s="50">
        <v>42688</v>
      </c>
      <c r="B3635" s="150">
        <v>12.1</v>
      </c>
    </row>
    <row r="3636" spans="1:2" x14ac:dyDescent="0.35">
      <c r="A3636" s="50">
        <v>42689</v>
      </c>
      <c r="B3636" s="150">
        <v>9</v>
      </c>
    </row>
    <row r="3637" spans="1:2" x14ac:dyDescent="0.35">
      <c r="A3637" s="50">
        <v>42690</v>
      </c>
      <c r="B3637" s="150">
        <v>6.3</v>
      </c>
    </row>
    <row r="3638" spans="1:2" x14ac:dyDescent="0.35">
      <c r="A3638" s="50">
        <v>42691</v>
      </c>
      <c r="B3638" s="150">
        <v>6.1</v>
      </c>
    </row>
    <row r="3639" spans="1:2" x14ac:dyDescent="0.35">
      <c r="A3639" s="50">
        <v>42692</v>
      </c>
      <c r="B3639" s="150">
        <v>8.6999999999999993</v>
      </c>
    </row>
    <row r="3640" spans="1:2" x14ac:dyDescent="0.35">
      <c r="A3640" s="50">
        <v>42693</v>
      </c>
      <c r="B3640" s="150">
        <v>10.5</v>
      </c>
    </row>
    <row r="3641" spans="1:2" x14ac:dyDescent="0.35">
      <c r="A3641" s="50">
        <v>42694</v>
      </c>
      <c r="B3641" s="150">
        <v>8.5</v>
      </c>
    </row>
    <row r="3642" spans="1:2" x14ac:dyDescent="0.35">
      <c r="A3642" s="50">
        <v>42695</v>
      </c>
      <c r="B3642" s="150">
        <v>5.8</v>
      </c>
    </row>
    <row r="3643" spans="1:2" x14ac:dyDescent="0.35">
      <c r="A3643" s="50">
        <v>42696</v>
      </c>
      <c r="B3643" s="150">
        <v>5.9</v>
      </c>
    </row>
    <row r="3644" spans="1:2" x14ac:dyDescent="0.35">
      <c r="A3644" s="50">
        <v>42697</v>
      </c>
      <c r="B3644" s="150">
        <v>6.3</v>
      </c>
    </row>
    <row r="3645" spans="1:2" x14ac:dyDescent="0.35">
      <c r="A3645" s="50">
        <v>42698</v>
      </c>
      <c r="B3645" s="150">
        <v>7.5</v>
      </c>
    </row>
    <row r="3646" spans="1:2" x14ac:dyDescent="0.35">
      <c r="A3646" s="50">
        <v>42699</v>
      </c>
      <c r="B3646" s="150">
        <v>10.1</v>
      </c>
    </row>
    <row r="3647" spans="1:2" x14ac:dyDescent="0.35">
      <c r="A3647" s="50">
        <v>42700</v>
      </c>
      <c r="B3647" s="150">
        <v>11.1</v>
      </c>
    </row>
    <row r="3648" spans="1:2" x14ac:dyDescent="0.35">
      <c r="A3648" s="50">
        <v>42701</v>
      </c>
      <c r="B3648" s="150">
        <v>11.1</v>
      </c>
    </row>
    <row r="3649" spans="1:2" x14ac:dyDescent="0.35">
      <c r="A3649" s="50">
        <v>42702</v>
      </c>
      <c r="B3649" s="150">
        <v>13.3</v>
      </c>
    </row>
    <row r="3650" spans="1:2" x14ac:dyDescent="0.35">
      <c r="A3650" s="50">
        <v>42703</v>
      </c>
      <c r="B3650" s="150">
        <v>16</v>
      </c>
    </row>
    <row r="3651" spans="1:2" x14ac:dyDescent="0.35">
      <c r="A3651" s="50">
        <v>42704</v>
      </c>
      <c r="B3651" s="151">
        <v>16.5</v>
      </c>
    </row>
    <row r="3652" spans="1:2" x14ac:dyDescent="0.35">
      <c r="A3652" s="50">
        <v>42705</v>
      </c>
      <c r="B3652" s="150">
        <v>14.4</v>
      </c>
    </row>
    <row r="3653" spans="1:2" x14ac:dyDescent="0.35">
      <c r="A3653" s="50">
        <v>42706</v>
      </c>
      <c r="B3653" s="150">
        <v>11.6</v>
      </c>
    </row>
    <row r="3654" spans="1:2" x14ac:dyDescent="0.35">
      <c r="A3654" s="50">
        <v>42707</v>
      </c>
      <c r="B3654" s="150">
        <v>13</v>
      </c>
    </row>
    <row r="3655" spans="1:2" x14ac:dyDescent="0.35">
      <c r="A3655" s="50">
        <v>42708</v>
      </c>
      <c r="B3655" s="150">
        <v>15.2</v>
      </c>
    </row>
    <row r="3656" spans="1:2" x14ac:dyDescent="0.35">
      <c r="A3656" s="50">
        <v>42709</v>
      </c>
      <c r="B3656" s="150">
        <v>15.4</v>
      </c>
    </row>
    <row r="3657" spans="1:2" x14ac:dyDescent="0.35">
      <c r="A3657" s="50">
        <v>42710</v>
      </c>
      <c r="B3657" s="150">
        <v>12.9</v>
      </c>
    </row>
    <row r="3658" spans="1:2" x14ac:dyDescent="0.35">
      <c r="A3658" s="50">
        <v>42711</v>
      </c>
      <c r="B3658" s="150">
        <v>10.1</v>
      </c>
    </row>
    <row r="3659" spans="1:2" x14ac:dyDescent="0.35">
      <c r="A3659" s="50">
        <v>42712</v>
      </c>
      <c r="B3659" s="150">
        <v>9.4</v>
      </c>
    </row>
    <row r="3660" spans="1:2" x14ac:dyDescent="0.35">
      <c r="A3660" s="50">
        <v>42713</v>
      </c>
      <c r="B3660" s="150">
        <v>8.4</v>
      </c>
    </row>
    <row r="3661" spans="1:2" x14ac:dyDescent="0.35">
      <c r="A3661" s="50">
        <v>42714</v>
      </c>
      <c r="B3661" s="150">
        <v>8.8000000000000007</v>
      </c>
    </row>
    <row r="3662" spans="1:2" x14ac:dyDescent="0.35">
      <c r="A3662" s="50">
        <v>42715</v>
      </c>
      <c r="B3662" s="150">
        <v>9.1</v>
      </c>
    </row>
    <row r="3663" spans="1:2" x14ac:dyDescent="0.35">
      <c r="A3663" s="50">
        <v>42716</v>
      </c>
      <c r="B3663" s="150">
        <v>10</v>
      </c>
    </row>
    <row r="3664" spans="1:2" x14ac:dyDescent="0.35">
      <c r="A3664" s="50">
        <v>42717</v>
      </c>
      <c r="B3664" s="150">
        <v>10.199999999999999</v>
      </c>
    </row>
    <row r="3665" spans="1:2" x14ac:dyDescent="0.35">
      <c r="A3665" s="50">
        <v>42718</v>
      </c>
      <c r="B3665" s="150">
        <v>9.4</v>
      </c>
    </row>
    <row r="3666" spans="1:2" x14ac:dyDescent="0.35">
      <c r="A3666" s="50">
        <v>42719</v>
      </c>
      <c r="B3666" s="150">
        <v>9.8000000000000007</v>
      </c>
    </row>
    <row r="3667" spans="1:2" x14ac:dyDescent="0.35">
      <c r="A3667" s="50">
        <v>42720</v>
      </c>
      <c r="B3667" s="150">
        <v>9.6999999999999993</v>
      </c>
    </row>
    <row r="3668" spans="1:2" x14ac:dyDescent="0.35">
      <c r="A3668" s="50">
        <v>42721</v>
      </c>
      <c r="B3668" s="150">
        <v>11.1</v>
      </c>
    </row>
    <row r="3669" spans="1:2" x14ac:dyDescent="0.35">
      <c r="A3669" s="50">
        <v>42722</v>
      </c>
      <c r="B3669" s="150">
        <v>10.9</v>
      </c>
    </row>
    <row r="3670" spans="1:2" x14ac:dyDescent="0.35">
      <c r="A3670" s="50">
        <v>42723</v>
      </c>
      <c r="B3670" s="150">
        <v>11.1</v>
      </c>
    </row>
    <row r="3671" spans="1:2" x14ac:dyDescent="0.35">
      <c r="A3671" s="50">
        <v>42724</v>
      </c>
      <c r="B3671" s="150">
        <v>13.5</v>
      </c>
    </row>
    <row r="3672" spans="1:2" x14ac:dyDescent="0.35">
      <c r="A3672" s="50">
        <v>42725</v>
      </c>
      <c r="B3672" s="150">
        <v>13</v>
      </c>
    </row>
    <row r="3673" spans="1:2" x14ac:dyDescent="0.35">
      <c r="A3673" s="50">
        <v>42726</v>
      </c>
      <c r="B3673" s="150">
        <v>11.6</v>
      </c>
    </row>
    <row r="3674" spans="1:2" x14ac:dyDescent="0.35">
      <c r="A3674" s="50">
        <v>42727</v>
      </c>
      <c r="B3674" s="150">
        <v>11.1</v>
      </c>
    </row>
    <row r="3675" spans="1:2" x14ac:dyDescent="0.35">
      <c r="A3675" s="50">
        <v>42728</v>
      </c>
      <c r="B3675" s="150">
        <v>9.8000000000000007</v>
      </c>
    </row>
    <row r="3676" spans="1:2" x14ac:dyDescent="0.35">
      <c r="A3676" s="50">
        <v>42729</v>
      </c>
      <c r="B3676" s="150">
        <v>8.3000000000000007</v>
      </c>
    </row>
    <row r="3677" spans="1:2" x14ac:dyDescent="0.35">
      <c r="A3677" s="50">
        <v>42730</v>
      </c>
      <c r="B3677" s="150">
        <v>8.9</v>
      </c>
    </row>
    <row r="3678" spans="1:2" x14ac:dyDescent="0.35">
      <c r="A3678" s="50">
        <v>42731</v>
      </c>
      <c r="B3678" s="150">
        <v>11.9</v>
      </c>
    </row>
    <row r="3679" spans="1:2" x14ac:dyDescent="0.35">
      <c r="A3679" s="50">
        <v>42732</v>
      </c>
      <c r="B3679" s="150">
        <v>14.6</v>
      </c>
    </row>
    <row r="3680" spans="1:2" x14ac:dyDescent="0.35">
      <c r="A3680" s="50">
        <v>42733</v>
      </c>
      <c r="B3680" s="150">
        <v>16.5</v>
      </c>
    </row>
    <row r="3681" spans="1:2" x14ac:dyDescent="0.35">
      <c r="A3681" s="50">
        <v>42734</v>
      </c>
      <c r="B3681" s="150">
        <v>16.7</v>
      </c>
    </row>
    <row r="3682" spans="1:2" x14ac:dyDescent="0.35">
      <c r="A3682" s="50">
        <v>42735</v>
      </c>
      <c r="B3682" s="151">
        <v>18.2</v>
      </c>
    </row>
    <row r="3683" spans="1:2" x14ac:dyDescent="0.35">
      <c r="A3683" s="50">
        <v>42736</v>
      </c>
      <c r="B3683" s="150">
        <v>18.600000000000001</v>
      </c>
    </row>
    <row r="3684" spans="1:2" x14ac:dyDescent="0.35">
      <c r="A3684" s="50">
        <v>42737</v>
      </c>
      <c r="B3684" s="150">
        <v>17.600000000000001</v>
      </c>
    </row>
    <row r="3685" spans="1:2" x14ac:dyDescent="0.35">
      <c r="A3685" s="50">
        <v>42738</v>
      </c>
      <c r="B3685" s="150">
        <v>16.399999999999999</v>
      </c>
    </row>
    <row r="3686" spans="1:2" x14ac:dyDescent="0.35">
      <c r="A3686" s="50">
        <v>42739</v>
      </c>
      <c r="B3686" s="150">
        <v>14.3</v>
      </c>
    </row>
    <row r="3687" spans="1:2" x14ac:dyDescent="0.35">
      <c r="A3687" s="50">
        <v>42740</v>
      </c>
      <c r="B3687" s="150">
        <v>15.1</v>
      </c>
    </row>
    <row r="3688" spans="1:2" x14ac:dyDescent="0.35">
      <c r="A3688" s="50">
        <v>42741</v>
      </c>
      <c r="B3688" s="150">
        <v>17.7</v>
      </c>
    </row>
    <row r="3689" spans="1:2" x14ac:dyDescent="0.35">
      <c r="A3689" s="50">
        <v>42742</v>
      </c>
      <c r="B3689" s="150">
        <v>18.2</v>
      </c>
    </row>
    <row r="3690" spans="1:2" x14ac:dyDescent="0.35">
      <c r="A3690" s="50">
        <v>42743</v>
      </c>
      <c r="B3690" s="150">
        <v>15.5</v>
      </c>
    </row>
    <row r="3691" spans="1:2" x14ac:dyDescent="0.35">
      <c r="A3691" s="50">
        <v>42744</v>
      </c>
      <c r="B3691" s="150">
        <v>13.1</v>
      </c>
    </row>
    <row r="3692" spans="1:2" x14ac:dyDescent="0.35">
      <c r="A3692" s="50">
        <v>42745</v>
      </c>
      <c r="B3692" s="150">
        <v>12.2</v>
      </c>
    </row>
    <row r="3693" spans="1:2" x14ac:dyDescent="0.35">
      <c r="A3693" s="50">
        <v>42746</v>
      </c>
      <c r="B3693" s="150">
        <v>11</v>
      </c>
    </row>
    <row r="3694" spans="1:2" x14ac:dyDescent="0.35">
      <c r="A3694" s="50">
        <v>42747</v>
      </c>
      <c r="B3694" s="150">
        <v>11.6</v>
      </c>
    </row>
    <row r="3695" spans="1:2" x14ac:dyDescent="0.35">
      <c r="A3695" s="50">
        <v>42748</v>
      </c>
      <c r="B3695" s="150">
        <v>13.7</v>
      </c>
    </row>
    <row r="3696" spans="1:2" x14ac:dyDescent="0.35">
      <c r="A3696" s="50">
        <v>42749</v>
      </c>
      <c r="B3696" s="150">
        <v>15.1</v>
      </c>
    </row>
    <row r="3697" spans="1:2" x14ac:dyDescent="0.35">
      <c r="A3697" s="50">
        <v>42750</v>
      </c>
      <c r="B3697" s="150">
        <v>15.7</v>
      </c>
    </row>
    <row r="3698" spans="1:2" x14ac:dyDescent="0.35">
      <c r="A3698" s="50">
        <v>42751</v>
      </c>
      <c r="B3698" s="150">
        <v>16</v>
      </c>
    </row>
    <row r="3699" spans="1:2" x14ac:dyDescent="0.35">
      <c r="A3699" s="50">
        <v>42752</v>
      </c>
      <c r="B3699" s="150">
        <v>17.8</v>
      </c>
    </row>
    <row r="3700" spans="1:2" x14ac:dyDescent="0.35">
      <c r="A3700" s="50">
        <v>42753</v>
      </c>
      <c r="B3700" s="150">
        <v>19</v>
      </c>
    </row>
    <row r="3701" spans="1:2" x14ac:dyDescent="0.35">
      <c r="A3701" s="50">
        <v>42754</v>
      </c>
      <c r="B3701" s="150">
        <v>18.7</v>
      </c>
    </row>
    <row r="3702" spans="1:2" x14ac:dyDescent="0.35">
      <c r="A3702" s="50">
        <v>42755</v>
      </c>
      <c r="B3702" s="150">
        <v>17.5</v>
      </c>
    </row>
    <row r="3703" spans="1:2" x14ac:dyDescent="0.35">
      <c r="A3703" s="50">
        <v>42756</v>
      </c>
      <c r="B3703" s="150">
        <v>17.399999999999999</v>
      </c>
    </row>
    <row r="3704" spans="1:2" x14ac:dyDescent="0.35">
      <c r="A3704" s="50">
        <v>42757</v>
      </c>
      <c r="B3704" s="150">
        <v>17.8</v>
      </c>
    </row>
    <row r="3705" spans="1:2" x14ac:dyDescent="0.35">
      <c r="A3705" s="50">
        <v>42758</v>
      </c>
      <c r="B3705" s="150">
        <v>16.5</v>
      </c>
    </row>
    <row r="3706" spans="1:2" x14ac:dyDescent="0.35">
      <c r="A3706" s="50">
        <v>42759</v>
      </c>
      <c r="B3706" s="150">
        <v>16.3</v>
      </c>
    </row>
    <row r="3707" spans="1:2" x14ac:dyDescent="0.35">
      <c r="A3707" s="50">
        <v>42760</v>
      </c>
      <c r="B3707" s="150">
        <v>17.5</v>
      </c>
    </row>
    <row r="3708" spans="1:2" x14ac:dyDescent="0.35">
      <c r="A3708" s="50">
        <v>42761</v>
      </c>
      <c r="B3708" s="150">
        <v>18.399999999999999</v>
      </c>
    </row>
    <row r="3709" spans="1:2" x14ac:dyDescent="0.35">
      <c r="A3709" s="50">
        <v>42762</v>
      </c>
      <c r="B3709" s="150">
        <v>15.3</v>
      </c>
    </row>
    <row r="3710" spans="1:2" x14ac:dyDescent="0.35">
      <c r="A3710" s="50">
        <v>42763</v>
      </c>
      <c r="B3710" s="150">
        <v>11.2</v>
      </c>
    </row>
    <row r="3711" spans="1:2" x14ac:dyDescent="0.35">
      <c r="A3711" s="50">
        <v>42764</v>
      </c>
      <c r="B3711" s="150">
        <v>11.1</v>
      </c>
    </row>
    <row r="3712" spans="1:2" x14ac:dyDescent="0.35">
      <c r="A3712" s="50">
        <v>42765</v>
      </c>
      <c r="B3712" s="150">
        <v>10.9</v>
      </c>
    </row>
    <row r="3713" spans="1:2" x14ac:dyDescent="0.35">
      <c r="A3713" s="50">
        <v>42766</v>
      </c>
      <c r="B3713" s="151">
        <v>13.2</v>
      </c>
    </row>
    <row r="3714" spans="1:2" x14ac:dyDescent="0.35">
      <c r="A3714" s="50">
        <v>42767</v>
      </c>
      <c r="B3714" s="150">
        <v>11.2</v>
      </c>
    </row>
    <row r="3715" spans="1:2" x14ac:dyDescent="0.35">
      <c r="A3715" s="50">
        <v>42768</v>
      </c>
      <c r="B3715" s="150">
        <v>8.1</v>
      </c>
    </row>
    <row r="3716" spans="1:2" x14ac:dyDescent="0.35">
      <c r="A3716" s="50">
        <v>42769</v>
      </c>
      <c r="B3716" s="150">
        <v>7.3</v>
      </c>
    </row>
    <row r="3717" spans="1:2" x14ac:dyDescent="0.35">
      <c r="A3717" s="50">
        <v>42770</v>
      </c>
      <c r="B3717" s="150">
        <v>9.6999999999999993</v>
      </c>
    </row>
    <row r="3718" spans="1:2" x14ac:dyDescent="0.35">
      <c r="A3718" s="50">
        <v>42771</v>
      </c>
      <c r="B3718" s="150">
        <v>10.9</v>
      </c>
    </row>
    <row r="3719" spans="1:2" x14ac:dyDescent="0.35">
      <c r="A3719" s="50">
        <v>42772</v>
      </c>
      <c r="B3719" s="150">
        <v>11.1</v>
      </c>
    </row>
    <row r="3720" spans="1:2" x14ac:dyDescent="0.35">
      <c r="A3720" s="50">
        <v>42773</v>
      </c>
      <c r="B3720" s="150">
        <v>11.3</v>
      </c>
    </row>
    <row r="3721" spans="1:2" x14ac:dyDescent="0.35">
      <c r="A3721" s="50">
        <v>42774</v>
      </c>
      <c r="B3721" s="150">
        <v>12.4</v>
      </c>
    </row>
    <row r="3722" spans="1:2" x14ac:dyDescent="0.35">
      <c r="A3722" s="50">
        <v>42775</v>
      </c>
      <c r="B3722" s="150">
        <v>14.6</v>
      </c>
    </row>
    <row r="3723" spans="1:2" x14ac:dyDescent="0.35">
      <c r="A3723" s="50">
        <v>42776</v>
      </c>
      <c r="B3723" s="150">
        <v>16.8</v>
      </c>
    </row>
    <row r="3724" spans="1:2" x14ac:dyDescent="0.35">
      <c r="A3724" s="50">
        <v>42777</v>
      </c>
      <c r="B3724" s="150">
        <v>16.8</v>
      </c>
    </row>
    <row r="3725" spans="1:2" x14ac:dyDescent="0.35">
      <c r="A3725" s="50">
        <v>42778</v>
      </c>
      <c r="B3725" s="150">
        <v>14.8</v>
      </c>
    </row>
    <row r="3726" spans="1:2" x14ac:dyDescent="0.35">
      <c r="A3726" s="50">
        <v>42779</v>
      </c>
      <c r="B3726" s="150">
        <v>13.3</v>
      </c>
    </row>
    <row r="3727" spans="1:2" x14ac:dyDescent="0.35">
      <c r="A3727" s="50">
        <v>42780</v>
      </c>
      <c r="B3727" s="150">
        <v>10.6</v>
      </c>
    </row>
    <row r="3728" spans="1:2" x14ac:dyDescent="0.35">
      <c r="A3728" s="50">
        <v>42781</v>
      </c>
      <c r="B3728" s="150">
        <v>7.8</v>
      </c>
    </row>
    <row r="3729" spans="1:2" x14ac:dyDescent="0.35">
      <c r="A3729" s="50">
        <v>42782</v>
      </c>
      <c r="B3729" s="150">
        <v>8</v>
      </c>
    </row>
    <row r="3730" spans="1:2" x14ac:dyDescent="0.35">
      <c r="A3730" s="50">
        <v>42783</v>
      </c>
      <c r="B3730" s="150">
        <v>8.9</v>
      </c>
    </row>
    <row r="3731" spans="1:2" x14ac:dyDescent="0.35">
      <c r="A3731" s="50">
        <v>42784</v>
      </c>
      <c r="B3731" s="150">
        <v>9.4</v>
      </c>
    </row>
    <row r="3732" spans="1:2" x14ac:dyDescent="0.35">
      <c r="A3732" s="50">
        <v>42785</v>
      </c>
      <c r="B3732" s="150">
        <v>10.3</v>
      </c>
    </row>
    <row r="3733" spans="1:2" x14ac:dyDescent="0.35">
      <c r="A3733" s="50">
        <v>42786</v>
      </c>
      <c r="B3733" s="150">
        <v>8.8000000000000007</v>
      </c>
    </row>
    <row r="3734" spans="1:2" x14ac:dyDescent="0.35">
      <c r="A3734" s="50">
        <v>42787</v>
      </c>
      <c r="B3734" s="150">
        <v>7.5</v>
      </c>
    </row>
    <row r="3735" spans="1:2" x14ac:dyDescent="0.35">
      <c r="A3735" s="50">
        <v>42788</v>
      </c>
      <c r="B3735" s="150">
        <v>6.9</v>
      </c>
    </row>
    <row r="3736" spans="1:2" x14ac:dyDescent="0.35">
      <c r="A3736" s="50">
        <v>42789</v>
      </c>
      <c r="B3736" s="150">
        <v>7.6</v>
      </c>
    </row>
    <row r="3737" spans="1:2" x14ac:dyDescent="0.35">
      <c r="A3737" s="50">
        <v>42790</v>
      </c>
      <c r="B3737" s="150">
        <v>10.4</v>
      </c>
    </row>
    <row r="3738" spans="1:2" x14ac:dyDescent="0.35">
      <c r="A3738" s="50">
        <v>42791</v>
      </c>
      <c r="B3738" s="150">
        <v>11</v>
      </c>
    </row>
    <row r="3739" spans="1:2" x14ac:dyDescent="0.35">
      <c r="A3739" s="50">
        <v>42792</v>
      </c>
      <c r="B3739" s="150">
        <v>9.1999999999999993</v>
      </c>
    </row>
    <row r="3740" spans="1:2" x14ac:dyDescent="0.35">
      <c r="A3740" s="50">
        <v>42793</v>
      </c>
      <c r="B3740" s="150">
        <v>8.1</v>
      </c>
    </row>
    <row r="3741" spans="1:2" x14ac:dyDescent="0.35">
      <c r="A3741" s="50">
        <v>42794</v>
      </c>
      <c r="B3741" s="151">
        <v>10</v>
      </c>
    </row>
    <row r="3742" spans="1:2" x14ac:dyDescent="0.35">
      <c r="A3742" s="50">
        <v>42795</v>
      </c>
      <c r="B3742" s="150">
        <v>10.1</v>
      </c>
    </row>
    <row r="3743" spans="1:2" x14ac:dyDescent="0.35">
      <c r="A3743" s="50">
        <v>42796</v>
      </c>
      <c r="B3743" s="150">
        <v>9.8000000000000007</v>
      </c>
    </row>
    <row r="3744" spans="1:2" x14ac:dyDescent="0.35">
      <c r="A3744" s="50">
        <v>42797</v>
      </c>
      <c r="B3744" s="150">
        <v>8.6999999999999993</v>
      </c>
    </row>
    <row r="3745" spans="1:2" x14ac:dyDescent="0.35">
      <c r="A3745" s="50">
        <v>42798</v>
      </c>
      <c r="B3745" s="150">
        <v>7.6</v>
      </c>
    </row>
    <row r="3746" spans="1:2" x14ac:dyDescent="0.35">
      <c r="A3746" s="50">
        <v>42799</v>
      </c>
      <c r="B3746" s="150">
        <v>9.1999999999999993</v>
      </c>
    </row>
    <row r="3747" spans="1:2" x14ac:dyDescent="0.35">
      <c r="A3747" s="50">
        <v>42800</v>
      </c>
      <c r="B3747" s="150">
        <v>10.3</v>
      </c>
    </row>
    <row r="3748" spans="1:2" x14ac:dyDescent="0.35">
      <c r="A3748" s="50">
        <v>42801</v>
      </c>
      <c r="B3748" s="150">
        <v>10.3</v>
      </c>
    </row>
    <row r="3749" spans="1:2" x14ac:dyDescent="0.35">
      <c r="A3749" s="50">
        <v>42802</v>
      </c>
      <c r="B3749" s="150">
        <v>9.1999999999999993</v>
      </c>
    </row>
    <row r="3750" spans="1:2" x14ac:dyDescent="0.35">
      <c r="A3750" s="50">
        <v>42803</v>
      </c>
      <c r="B3750" s="150">
        <v>7.5</v>
      </c>
    </row>
    <row r="3751" spans="1:2" x14ac:dyDescent="0.35">
      <c r="A3751" s="50">
        <v>42804</v>
      </c>
      <c r="B3751" s="150">
        <v>8.4</v>
      </c>
    </row>
    <row r="3752" spans="1:2" x14ac:dyDescent="0.35">
      <c r="A3752" s="50">
        <v>42805</v>
      </c>
      <c r="B3752" s="150">
        <v>8.3000000000000007</v>
      </c>
    </row>
    <row r="3753" spans="1:2" x14ac:dyDescent="0.35">
      <c r="A3753" s="50">
        <v>42806</v>
      </c>
      <c r="B3753" s="150">
        <v>7.1</v>
      </c>
    </row>
    <row r="3754" spans="1:2" x14ac:dyDescent="0.35">
      <c r="A3754" s="50">
        <v>42807</v>
      </c>
      <c r="B3754" s="150">
        <v>8</v>
      </c>
    </row>
    <row r="3755" spans="1:2" x14ac:dyDescent="0.35">
      <c r="A3755" s="50">
        <v>42808</v>
      </c>
      <c r="B3755" s="150">
        <v>7.9</v>
      </c>
    </row>
    <row r="3756" spans="1:2" x14ac:dyDescent="0.35">
      <c r="A3756" s="50">
        <v>42809</v>
      </c>
      <c r="B3756" s="150">
        <v>6.3</v>
      </c>
    </row>
    <row r="3757" spans="1:2" x14ac:dyDescent="0.35">
      <c r="A3757" s="50">
        <v>42810</v>
      </c>
      <c r="B3757" s="150">
        <v>5.0999999999999996</v>
      </c>
    </row>
    <row r="3758" spans="1:2" x14ac:dyDescent="0.35">
      <c r="A3758" s="50">
        <v>42811</v>
      </c>
      <c r="B3758" s="150">
        <v>6.5</v>
      </c>
    </row>
    <row r="3759" spans="1:2" x14ac:dyDescent="0.35">
      <c r="A3759" s="50">
        <v>42812</v>
      </c>
      <c r="B3759" s="150">
        <v>6.7</v>
      </c>
    </row>
    <row r="3760" spans="1:2" x14ac:dyDescent="0.35">
      <c r="A3760" s="50">
        <v>42813</v>
      </c>
      <c r="B3760" s="150">
        <v>6.3</v>
      </c>
    </row>
    <row r="3761" spans="1:2" x14ac:dyDescent="0.35">
      <c r="A3761" s="50">
        <v>42814</v>
      </c>
      <c r="B3761" s="150">
        <v>6.1</v>
      </c>
    </row>
    <row r="3762" spans="1:2" x14ac:dyDescent="0.35">
      <c r="A3762" s="50">
        <v>42815</v>
      </c>
      <c r="B3762" s="150">
        <v>7.6</v>
      </c>
    </row>
    <row r="3763" spans="1:2" x14ac:dyDescent="0.35">
      <c r="A3763" s="50">
        <v>42816</v>
      </c>
      <c r="B3763" s="150">
        <v>8.8000000000000007</v>
      </c>
    </row>
    <row r="3764" spans="1:2" x14ac:dyDescent="0.35">
      <c r="A3764" s="50">
        <v>42817</v>
      </c>
      <c r="B3764" s="150">
        <v>7.9</v>
      </c>
    </row>
    <row r="3765" spans="1:2" x14ac:dyDescent="0.35">
      <c r="A3765" s="50">
        <v>42818</v>
      </c>
      <c r="B3765" s="150">
        <v>7.3</v>
      </c>
    </row>
    <row r="3766" spans="1:2" x14ac:dyDescent="0.35">
      <c r="A3766" s="50">
        <v>42819</v>
      </c>
      <c r="B3766" s="150">
        <v>6.7</v>
      </c>
    </row>
    <row r="3767" spans="1:2" x14ac:dyDescent="0.35">
      <c r="A3767" s="50">
        <v>42820</v>
      </c>
      <c r="B3767" s="150">
        <v>6.3</v>
      </c>
    </row>
    <row r="3768" spans="1:2" x14ac:dyDescent="0.35">
      <c r="A3768" s="50">
        <v>42821</v>
      </c>
      <c r="B3768" s="150">
        <v>5.6</v>
      </c>
    </row>
    <row r="3769" spans="1:2" x14ac:dyDescent="0.35">
      <c r="A3769" s="50">
        <v>42822</v>
      </c>
      <c r="B3769" s="150">
        <v>4.0999999999999996</v>
      </c>
    </row>
    <row r="3770" spans="1:2" x14ac:dyDescent="0.35">
      <c r="A3770" s="50">
        <v>42823</v>
      </c>
      <c r="B3770" s="150">
        <v>3.8</v>
      </c>
    </row>
    <row r="3771" spans="1:2" x14ac:dyDescent="0.35">
      <c r="A3771" s="50">
        <v>42824</v>
      </c>
      <c r="B3771" s="150">
        <v>1.2</v>
      </c>
    </row>
    <row r="3772" spans="1:2" x14ac:dyDescent="0.35">
      <c r="A3772" s="50">
        <v>42825</v>
      </c>
      <c r="B3772" s="151">
        <v>1</v>
      </c>
    </row>
    <row r="3773" spans="1:2" x14ac:dyDescent="0.35">
      <c r="A3773" s="50">
        <v>42826</v>
      </c>
      <c r="B3773" s="150">
        <v>3.6</v>
      </c>
    </row>
    <row r="3774" spans="1:2" x14ac:dyDescent="0.35">
      <c r="A3774" s="50">
        <v>42827</v>
      </c>
      <c r="B3774" s="150">
        <v>5.0999999999999996</v>
      </c>
    </row>
    <row r="3775" spans="1:2" x14ac:dyDescent="0.35">
      <c r="A3775" s="50">
        <v>42828</v>
      </c>
      <c r="B3775" s="150">
        <v>6.4</v>
      </c>
    </row>
    <row r="3776" spans="1:2" x14ac:dyDescent="0.35">
      <c r="A3776" s="50">
        <v>42829</v>
      </c>
      <c r="B3776" s="150">
        <v>6.1</v>
      </c>
    </row>
    <row r="3777" spans="1:2" x14ac:dyDescent="0.35">
      <c r="A3777" s="50">
        <v>42830</v>
      </c>
      <c r="B3777" s="150">
        <v>7</v>
      </c>
    </row>
    <row r="3778" spans="1:2" x14ac:dyDescent="0.35">
      <c r="A3778" s="50">
        <v>42831</v>
      </c>
      <c r="B3778" s="150">
        <v>8.4</v>
      </c>
    </row>
    <row r="3779" spans="1:2" x14ac:dyDescent="0.35">
      <c r="A3779" s="50">
        <v>42832</v>
      </c>
      <c r="B3779" s="150">
        <v>8</v>
      </c>
    </row>
    <row r="3780" spans="1:2" x14ac:dyDescent="0.35">
      <c r="A3780" s="50">
        <v>42833</v>
      </c>
      <c r="B3780" s="150">
        <v>6.8</v>
      </c>
    </row>
    <row r="3781" spans="1:2" x14ac:dyDescent="0.35">
      <c r="A3781" s="50">
        <v>42834</v>
      </c>
      <c r="B3781" s="150">
        <v>3.6</v>
      </c>
    </row>
    <row r="3782" spans="1:2" x14ac:dyDescent="0.35">
      <c r="A3782" s="50">
        <v>42835</v>
      </c>
      <c r="B3782" s="150">
        <v>4.9000000000000004</v>
      </c>
    </row>
    <row r="3783" spans="1:2" x14ac:dyDescent="0.35">
      <c r="A3783" s="50">
        <v>42836</v>
      </c>
      <c r="B3783" s="150">
        <v>6.5</v>
      </c>
    </row>
    <row r="3784" spans="1:2" x14ac:dyDescent="0.35">
      <c r="A3784" s="50">
        <v>42837</v>
      </c>
      <c r="B3784" s="150">
        <v>6.8</v>
      </c>
    </row>
    <row r="3785" spans="1:2" x14ac:dyDescent="0.35">
      <c r="A3785" s="50">
        <v>42838</v>
      </c>
      <c r="B3785" s="150">
        <v>7.1</v>
      </c>
    </row>
    <row r="3786" spans="1:2" x14ac:dyDescent="0.35">
      <c r="A3786" s="50">
        <v>42839</v>
      </c>
      <c r="B3786" s="150">
        <v>7.6</v>
      </c>
    </row>
    <row r="3787" spans="1:2" x14ac:dyDescent="0.35">
      <c r="A3787" s="50">
        <v>42840</v>
      </c>
      <c r="B3787" s="150">
        <v>8</v>
      </c>
    </row>
    <row r="3788" spans="1:2" x14ac:dyDescent="0.35">
      <c r="A3788" s="50">
        <v>42841</v>
      </c>
      <c r="B3788" s="150">
        <v>8.1</v>
      </c>
    </row>
    <row r="3789" spans="1:2" x14ac:dyDescent="0.35">
      <c r="A3789" s="50">
        <v>42842</v>
      </c>
      <c r="B3789" s="150">
        <v>8.6</v>
      </c>
    </row>
    <row r="3790" spans="1:2" x14ac:dyDescent="0.35">
      <c r="A3790" s="50">
        <v>42843</v>
      </c>
      <c r="B3790" s="150">
        <v>10.199999999999999</v>
      </c>
    </row>
    <row r="3791" spans="1:2" x14ac:dyDescent="0.35">
      <c r="A3791" s="50">
        <v>42844</v>
      </c>
      <c r="B3791" s="150">
        <v>11.3</v>
      </c>
    </row>
    <row r="3792" spans="1:2" x14ac:dyDescent="0.35">
      <c r="A3792" s="50">
        <v>42845</v>
      </c>
      <c r="B3792" s="150">
        <v>10.8</v>
      </c>
    </row>
    <row r="3793" spans="1:2" x14ac:dyDescent="0.35">
      <c r="A3793" s="50">
        <v>42846</v>
      </c>
      <c r="B3793" s="150">
        <v>8</v>
      </c>
    </row>
    <row r="3794" spans="1:2" x14ac:dyDescent="0.35">
      <c r="A3794" s="50">
        <v>42847</v>
      </c>
      <c r="B3794" s="150">
        <v>7.6</v>
      </c>
    </row>
    <row r="3795" spans="1:2" x14ac:dyDescent="0.35">
      <c r="A3795" s="50">
        <v>42848</v>
      </c>
      <c r="B3795" s="150">
        <v>8.9</v>
      </c>
    </row>
    <row r="3796" spans="1:2" x14ac:dyDescent="0.35">
      <c r="A3796" s="50">
        <v>42849</v>
      </c>
      <c r="B3796" s="150">
        <v>7.7</v>
      </c>
    </row>
    <row r="3797" spans="1:2" x14ac:dyDescent="0.35">
      <c r="A3797" s="50">
        <v>42850</v>
      </c>
      <c r="B3797" s="150">
        <v>9.4</v>
      </c>
    </row>
    <row r="3798" spans="1:2" x14ac:dyDescent="0.35">
      <c r="A3798" s="50">
        <v>42851</v>
      </c>
      <c r="B3798" s="150">
        <v>10.6</v>
      </c>
    </row>
    <row r="3799" spans="1:2" x14ac:dyDescent="0.35">
      <c r="A3799" s="50">
        <v>42852</v>
      </c>
      <c r="B3799" s="150">
        <v>10.8</v>
      </c>
    </row>
    <row r="3800" spans="1:2" x14ac:dyDescent="0.35">
      <c r="A3800" s="50">
        <v>42853</v>
      </c>
      <c r="B3800" s="150">
        <v>9.5</v>
      </c>
    </row>
    <row r="3801" spans="1:2" x14ac:dyDescent="0.35">
      <c r="A3801" s="50">
        <v>42854</v>
      </c>
      <c r="B3801" s="150">
        <v>8</v>
      </c>
    </row>
    <row r="3802" spans="1:2" x14ac:dyDescent="0.35">
      <c r="A3802" s="50">
        <v>42855</v>
      </c>
      <c r="B3802" s="151">
        <v>4.4000000000000004</v>
      </c>
    </row>
    <row r="3803" spans="1:2" x14ac:dyDescent="0.35">
      <c r="A3803" s="50">
        <v>42856</v>
      </c>
      <c r="B3803" s="150">
        <v>5.0999999999999996</v>
      </c>
    </row>
    <row r="3804" spans="1:2" x14ac:dyDescent="0.35">
      <c r="A3804" s="50">
        <v>42857</v>
      </c>
      <c r="B3804" s="150">
        <v>6.1</v>
      </c>
    </row>
    <row r="3805" spans="1:2" x14ac:dyDescent="0.35">
      <c r="A3805" s="50">
        <v>42858</v>
      </c>
      <c r="B3805" s="150">
        <v>6.7</v>
      </c>
    </row>
    <row r="3806" spans="1:2" x14ac:dyDescent="0.35">
      <c r="A3806" s="50">
        <v>42859</v>
      </c>
      <c r="B3806" s="150">
        <v>6</v>
      </c>
    </row>
    <row r="3807" spans="1:2" x14ac:dyDescent="0.35">
      <c r="A3807" s="50">
        <v>42860</v>
      </c>
      <c r="B3807" s="150">
        <v>6.4</v>
      </c>
    </row>
    <row r="3808" spans="1:2" x14ac:dyDescent="0.35">
      <c r="A3808" s="50">
        <v>42861</v>
      </c>
      <c r="B3808" s="150">
        <v>4.4000000000000004</v>
      </c>
    </row>
    <row r="3809" spans="1:2" x14ac:dyDescent="0.35">
      <c r="A3809" s="50">
        <v>42862</v>
      </c>
      <c r="B3809" s="150">
        <v>4.9000000000000004</v>
      </c>
    </row>
    <row r="3810" spans="1:2" x14ac:dyDescent="0.35">
      <c r="A3810" s="50">
        <v>42863</v>
      </c>
      <c r="B3810" s="150">
        <v>6.3</v>
      </c>
    </row>
    <row r="3811" spans="1:2" x14ac:dyDescent="0.35">
      <c r="A3811" s="50">
        <v>42864</v>
      </c>
      <c r="B3811" s="150">
        <v>6.8</v>
      </c>
    </row>
    <row r="3812" spans="1:2" x14ac:dyDescent="0.35">
      <c r="A3812" s="50">
        <v>42865</v>
      </c>
      <c r="B3812" s="150">
        <v>5.2</v>
      </c>
    </row>
    <row r="3813" spans="1:2" x14ac:dyDescent="0.35">
      <c r="A3813" s="50">
        <v>42866</v>
      </c>
      <c r="B3813" s="150">
        <v>2.7</v>
      </c>
    </row>
    <row r="3814" spans="1:2" x14ac:dyDescent="0.35">
      <c r="A3814" s="50">
        <v>42867</v>
      </c>
      <c r="B3814" s="150">
        <v>1.1000000000000001</v>
      </c>
    </row>
    <row r="3815" spans="1:2" x14ac:dyDescent="0.35">
      <c r="A3815" s="50">
        <v>42868</v>
      </c>
      <c r="B3815" s="150">
        <v>1.5</v>
      </c>
    </row>
    <row r="3816" spans="1:2" x14ac:dyDescent="0.35">
      <c r="A3816" s="50">
        <v>42869</v>
      </c>
      <c r="B3816" s="150">
        <v>1.8</v>
      </c>
    </row>
    <row r="3817" spans="1:2" x14ac:dyDescent="0.35">
      <c r="A3817" s="50">
        <v>42870</v>
      </c>
      <c r="B3817" s="150">
        <v>0.9</v>
      </c>
    </row>
    <row r="3818" spans="1:2" x14ac:dyDescent="0.35">
      <c r="A3818" s="50">
        <v>42871</v>
      </c>
      <c r="B3818" s="150">
        <v>0</v>
      </c>
    </row>
    <row r="3819" spans="1:2" x14ac:dyDescent="0.35">
      <c r="A3819" s="50">
        <v>42872</v>
      </c>
      <c r="B3819" s="150">
        <v>0</v>
      </c>
    </row>
    <row r="3820" spans="1:2" x14ac:dyDescent="0.35">
      <c r="A3820" s="50">
        <v>42873</v>
      </c>
      <c r="B3820" s="150">
        <v>0</v>
      </c>
    </row>
    <row r="3821" spans="1:2" x14ac:dyDescent="0.35">
      <c r="A3821" s="50">
        <v>42874</v>
      </c>
      <c r="B3821" s="150">
        <v>2.1</v>
      </c>
    </row>
    <row r="3822" spans="1:2" x14ac:dyDescent="0.35">
      <c r="A3822" s="50">
        <v>42875</v>
      </c>
      <c r="B3822" s="150">
        <v>4.2</v>
      </c>
    </row>
    <row r="3823" spans="1:2" x14ac:dyDescent="0.35">
      <c r="A3823" s="50">
        <v>42876</v>
      </c>
      <c r="B3823" s="150">
        <v>2.8</v>
      </c>
    </row>
    <row r="3824" spans="1:2" x14ac:dyDescent="0.35">
      <c r="A3824" s="50">
        <v>42877</v>
      </c>
      <c r="B3824" s="150">
        <v>0</v>
      </c>
    </row>
    <row r="3825" spans="1:2" x14ac:dyDescent="0.35">
      <c r="A3825" s="50">
        <v>42878</v>
      </c>
      <c r="B3825" s="150">
        <v>0</v>
      </c>
    </row>
    <row r="3826" spans="1:2" x14ac:dyDescent="0.35">
      <c r="A3826" s="50">
        <v>42879</v>
      </c>
      <c r="B3826" s="150">
        <v>0</v>
      </c>
    </row>
    <row r="3827" spans="1:2" x14ac:dyDescent="0.35">
      <c r="A3827" s="50">
        <v>42880</v>
      </c>
      <c r="B3827" s="150">
        <v>0</v>
      </c>
    </row>
    <row r="3828" spans="1:2" x14ac:dyDescent="0.35">
      <c r="A3828" s="50">
        <v>42881</v>
      </c>
      <c r="B3828" s="150">
        <v>0</v>
      </c>
    </row>
    <row r="3829" spans="1:2" x14ac:dyDescent="0.35">
      <c r="A3829" s="50">
        <v>42882</v>
      </c>
      <c r="B3829" s="150">
        <v>0</v>
      </c>
    </row>
    <row r="3830" spans="1:2" x14ac:dyDescent="0.35">
      <c r="A3830" s="50">
        <v>42883</v>
      </c>
      <c r="B3830" s="150">
        <v>0</v>
      </c>
    </row>
    <row r="3831" spans="1:2" x14ac:dyDescent="0.35">
      <c r="A3831" s="50">
        <v>42884</v>
      </c>
      <c r="B3831" s="150">
        <v>0</v>
      </c>
    </row>
    <row r="3832" spans="1:2" x14ac:dyDescent="0.35">
      <c r="A3832" s="50">
        <v>42885</v>
      </c>
      <c r="B3832" s="150">
        <v>0</v>
      </c>
    </row>
    <row r="3833" spans="1:2" x14ac:dyDescent="0.35">
      <c r="A3833" s="50">
        <v>42886</v>
      </c>
      <c r="B3833" s="151">
        <v>0</v>
      </c>
    </row>
    <row r="3834" spans="1:2" x14ac:dyDescent="0.35">
      <c r="A3834" s="50">
        <v>42887</v>
      </c>
      <c r="B3834" s="150">
        <v>0</v>
      </c>
    </row>
    <row r="3835" spans="1:2" x14ac:dyDescent="0.35">
      <c r="A3835" s="50">
        <v>42888</v>
      </c>
      <c r="B3835" s="150">
        <v>0</v>
      </c>
    </row>
    <row r="3836" spans="1:2" x14ac:dyDescent="0.35">
      <c r="A3836" s="50">
        <v>42889</v>
      </c>
      <c r="B3836" s="150">
        <v>0</v>
      </c>
    </row>
    <row r="3837" spans="1:2" x14ac:dyDescent="0.35">
      <c r="A3837" s="50">
        <v>42890</v>
      </c>
      <c r="B3837" s="150">
        <v>0</v>
      </c>
    </row>
    <row r="3838" spans="1:2" x14ac:dyDescent="0.35">
      <c r="A3838" s="50">
        <v>42891</v>
      </c>
      <c r="B3838" s="150">
        <v>0</v>
      </c>
    </row>
    <row r="3839" spans="1:2" x14ac:dyDescent="0.35">
      <c r="A3839" s="50">
        <v>42892</v>
      </c>
      <c r="B3839" s="150">
        <v>1.3</v>
      </c>
    </row>
    <row r="3840" spans="1:2" x14ac:dyDescent="0.35">
      <c r="A3840" s="50">
        <v>42893</v>
      </c>
      <c r="B3840" s="150">
        <v>2</v>
      </c>
    </row>
    <row r="3841" spans="1:2" x14ac:dyDescent="0.35">
      <c r="A3841" s="50">
        <v>42894</v>
      </c>
      <c r="B3841" s="150">
        <v>0</v>
      </c>
    </row>
    <row r="3842" spans="1:2" x14ac:dyDescent="0.35">
      <c r="A3842" s="50">
        <v>42895</v>
      </c>
      <c r="B3842" s="150">
        <v>0</v>
      </c>
    </row>
    <row r="3843" spans="1:2" x14ac:dyDescent="0.35">
      <c r="A3843" s="50">
        <v>42896</v>
      </c>
      <c r="B3843" s="150">
        <v>0</v>
      </c>
    </row>
    <row r="3844" spans="1:2" x14ac:dyDescent="0.35">
      <c r="A3844" s="50">
        <v>42897</v>
      </c>
      <c r="B3844" s="150">
        <v>0</v>
      </c>
    </row>
    <row r="3845" spans="1:2" x14ac:dyDescent="0.35">
      <c r="A3845" s="50">
        <v>42898</v>
      </c>
      <c r="B3845" s="150">
        <v>0</v>
      </c>
    </row>
    <row r="3846" spans="1:2" x14ac:dyDescent="0.35">
      <c r="A3846" s="50">
        <v>42899</v>
      </c>
      <c r="B3846" s="150">
        <v>0</v>
      </c>
    </row>
    <row r="3847" spans="1:2" x14ac:dyDescent="0.35">
      <c r="A3847" s="50">
        <v>42900</v>
      </c>
      <c r="B3847" s="150">
        <v>0</v>
      </c>
    </row>
    <row r="3848" spans="1:2" x14ac:dyDescent="0.35">
      <c r="A3848" s="50">
        <v>42901</v>
      </c>
      <c r="B3848" s="150">
        <v>0</v>
      </c>
    </row>
    <row r="3849" spans="1:2" x14ac:dyDescent="0.35">
      <c r="A3849" s="50">
        <v>42902</v>
      </c>
      <c r="B3849" s="150">
        <v>0</v>
      </c>
    </row>
    <row r="3850" spans="1:2" x14ac:dyDescent="0.35">
      <c r="A3850" s="50">
        <v>42903</v>
      </c>
      <c r="B3850" s="150">
        <v>0</v>
      </c>
    </row>
    <row r="3851" spans="1:2" x14ac:dyDescent="0.35">
      <c r="A3851" s="50">
        <v>42904</v>
      </c>
      <c r="B3851" s="150">
        <v>0</v>
      </c>
    </row>
    <row r="3852" spans="1:2" x14ac:dyDescent="0.35">
      <c r="A3852" s="50">
        <v>42905</v>
      </c>
      <c r="B3852" s="150">
        <v>0</v>
      </c>
    </row>
    <row r="3853" spans="1:2" x14ac:dyDescent="0.35">
      <c r="A3853" s="50">
        <v>42906</v>
      </c>
      <c r="B3853" s="150">
        <v>0</v>
      </c>
    </row>
    <row r="3854" spans="1:2" x14ac:dyDescent="0.35">
      <c r="A3854" s="50">
        <v>42907</v>
      </c>
      <c r="B3854" s="150">
        <v>0</v>
      </c>
    </row>
    <row r="3855" spans="1:2" x14ac:dyDescent="0.35">
      <c r="A3855" s="50">
        <v>42908</v>
      </c>
      <c r="B3855" s="150">
        <v>0</v>
      </c>
    </row>
    <row r="3856" spans="1:2" x14ac:dyDescent="0.35">
      <c r="A3856" s="50">
        <v>42909</v>
      </c>
      <c r="B3856" s="150">
        <v>0</v>
      </c>
    </row>
    <row r="3857" spans="1:2" x14ac:dyDescent="0.35">
      <c r="A3857" s="50">
        <v>42910</v>
      </c>
      <c r="B3857" s="150">
        <v>0</v>
      </c>
    </row>
    <row r="3858" spans="1:2" x14ac:dyDescent="0.35">
      <c r="A3858" s="50">
        <v>42911</v>
      </c>
      <c r="B3858" s="150">
        <v>0</v>
      </c>
    </row>
    <row r="3859" spans="1:2" x14ac:dyDescent="0.35">
      <c r="A3859" s="50">
        <v>42912</v>
      </c>
      <c r="B3859" s="150">
        <v>0</v>
      </c>
    </row>
    <row r="3860" spans="1:2" x14ac:dyDescent="0.35">
      <c r="A3860" s="50">
        <v>42913</v>
      </c>
      <c r="B3860" s="150">
        <v>0</v>
      </c>
    </row>
    <row r="3861" spans="1:2" x14ac:dyDescent="0.35">
      <c r="A3861" s="50">
        <v>42914</v>
      </c>
      <c r="B3861" s="150">
        <v>0</v>
      </c>
    </row>
    <row r="3862" spans="1:2" x14ac:dyDescent="0.35">
      <c r="A3862" s="50">
        <v>42915</v>
      </c>
      <c r="B3862" s="150">
        <v>0</v>
      </c>
    </row>
    <row r="3863" spans="1:2" x14ac:dyDescent="0.35">
      <c r="A3863" s="50">
        <v>42916</v>
      </c>
      <c r="B3863" s="151">
        <v>0</v>
      </c>
    </row>
    <row r="3864" spans="1:2" x14ac:dyDescent="0.35">
      <c r="A3864" s="50">
        <v>42917</v>
      </c>
      <c r="B3864" s="150">
        <v>0.6</v>
      </c>
    </row>
    <row r="3865" spans="1:2" x14ac:dyDescent="0.35">
      <c r="A3865" s="50">
        <v>42918</v>
      </c>
      <c r="B3865" s="150">
        <v>1</v>
      </c>
    </row>
    <row r="3866" spans="1:2" x14ac:dyDescent="0.35">
      <c r="A3866" s="50">
        <v>42919</v>
      </c>
      <c r="B3866" s="150">
        <v>0.1</v>
      </c>
    </row>
    <row r="3867" spans="1:2" x14ac:dyDescent="0.35">
      <c r="A3867" s="50">
        <v>42920</v>
      </c>
      <c r="B3867" s="150">
        <v>0</v>
      </c>
    </row>
    <row r="3868" spans="1:2" x14ac:dyDescent="0.35">
      <c r="A3868" s="50">
        <v>42921</v>
      </c>
      <c r="B3868" s="150">
        <v>0</v>
      </c>
    </row>
    <row r="3869" spans="1:2" x14ac:dyDescent="0.35">
      <c r="A3869" s="50">
        <v>42922</v>
      </c>
      <c r="B3869" s="150">
        <v>0</v>
      </c>
    </row>
    <row r="3870" spans="1:2" x14ac:dyDescent="0.35">
      <c r="A3870" s="50">
        <v>42923</v>
      </c>
      <c r="B3870" s="150">
        <v>0</v>
      </c>
    </row>
    <row r="3871" spans="1:2" x14ac:dyDescent="0.35">
      <c r="A3871" s="50">
        <v>42924</v>
      </c>
      <c r="B3871" s="150">
        <v>0</v>
      </c>
    </row>
    <row r="3872" spans="1:2" x14ac:dyDescent="0.35">
      <c r="A3872" s="50">
        <v>42925</v>
      </c>
      <c r="B3872" s="150">
        <v>0</v>
      </c>
    </row>
    <row r="3873" spans="1:2" x14ac:dyDescent="0.35">
      <c r="A3873" s="50">
        <v>42926</v>
      </c>
      <c r="B3873" s="150">
        <v>0</v>
      </c>
    </row>
    <row r="3874" spans="1:2" x14ac:dyDescent="0.35">
      <c r="A3874" s="50">
        <v>42927</v>
      </c>
      <c r="B3874" s="150">
        <v>0</v>
      </c>
    </row>
    <row r="3875" spans="1:2" x14ac:dyDescent="0.35">
      <c r="A3875" s="50">
        <v>42928</v>
      </c>
      <c r="B3875" s="150">
        <v>0</v>
      </c>
    </row>
    <row r="3876" spans="1:2" x14ac:dyDescent="0.35">
      <c r="A3876" s="50">
        <v>42929</v>
      </c>
      <c r="B3876" s="150">
        <v>0.2</v>
      </c>
    </row>
    <row r="3877" spans="1:2" x14ac:dyDescent="0.35">
      <c r="A3877" s="50">
        <v>42930</v>
      </c>
      <c r="B3877" s="150">
        <v>0.4</v>
      </c>
    </row>
    <row r="3878" spans="1:2" x14ac:dyDescent="0.35">
      <c r="A3878" s="50">
        <v>42931</v>
      </c>
      <c r="B3878" s="150">
        <v>0</v>
      </c>
    </row>
    <row r="3879" spans="1:2" x14ac:dyDescent="0.35">
      <c r="A3879" s="50">
        <v>42932</v>
      </c>
      <c r="B3879" s="150">
        <v>0</v>
      </c>
    </row>
    <row r="3880" spans="1:2" x14ac:dyDescent="0.35">
      <c r="A3880" s="50">
        <v>42933</v>
      </c>
      <c r="B3880" s="150">
        <v>0</v>
      </c>
    </row>
    <row r="3881" spans="1:2" x14ac:dyDescent="0.35">
      <c r="A3881" s="50">
        <v>42934</v>
      </c>
      <c r="B3881" s="150">
        <v>0</v>
      </c>
    </row>
    <row r="3882" spans="1:2" x14ac:dyDescent="0.35">
      <c r="A3882" s="50">
        <v>42935</v>
      </c>
      <c r="B3882" s="150">
        <v>0</v>
      </c>
    </row>
    <row r="3883" spans="1:2" x14ac:dyDescent="0.35">
      <c r="A3883" s="50">
        <v>42936</v>
      </c>
      <c r="B3883" s="150">
        <v>0</v>
      </c>
    </row>
    <row r="3884" spans="1:2" x14ac:dyDescent="0.35">
      <c r="A3884" s="50">
        <v>42937</v>
      </c>
      <c r="B3884" s="150">
        <v>0</v>
      </c>
    </row>
    <row r="3885" spans="1:2" x14ac:dyDescent="0.35">
      <c r="A3885" s="50">
        <v>42938</v>
      </c>
      <c r="B3885" s="150">
        <v>0</v>
      </c>
    </row>
    <row r="3886" spans="1:2" x14ac:dyDescent="0.35">
      <c r="A3886" s="50">
        <v>42939</v>
      </c>
      <c r="B3886" s="150">
        <v>0</v>
      </c>
    </row>
    <row r="3887" spans="1:2" x14ac:dyDescent="0.35">
      <c r="A3887" s="50">
        <v>42940</v>
      </c>
      <c r="B3887" s="150">
        <v>0.7</v>
      </c>
    </row>
    <row r="3888" spans="1:2" x14ac:dyDescent="0.35">
      <c r="A3888" s="50">
        <v>42941</v>
      </c>
      <c r="B3888" s="150">
        <v>0.3</v>
      </c>
    </row>
    <row r="3889" spans="1:2" x14ac:dyDescent="0.35">
      <c r="A3889" s="50">
        <v>42942</v>
      </c>
      <c r="B3889" s="150">
        <v>0</v>
      </c>
    </row>
    <row r="3890" spans="1:2" x14ac:dyDescent="0.35">
      <c r="A3890" s="50">
        <v>42943</v>
      </c>
      <c r="B3890" s="150">
        <v>0</v>
      </c>
    </row>
    <row r="3891" spans="1:2" x14ac:dyDescent="0.35">
      <c r="A3891" s="50">
        <v>42944</v>
      </c>
      <c r="B3891" s="150">
        <v>0</v>
      </c>
    </row>
    <row r="3892" spans="1:2" x14ac:dyDescent="0.35">
      <c r="A3892" s="50">
        <v>42945</v>
      </c>
      <c r="B3892" s="150">
        <v>0</v>
      </c>
    </row>
    <row r="3893" spans="1:2" x14ac:dyDescent="0.35">
      <c r="A3893" s="50">
        <v>42946</v>
      </c>
      <c r="B3893" s="150">
        <v>0</v>
      </c>
    </row>
    <row r="3894" spans="1:2" x14ac:dyDescent="0.35">
      <c r="A3894" s="50">
        <v>42947</v>
      </c>
      <c r="B3894" s="151">
        <v>0</v>
      </c>
    </row>
    <row r="3895" spans="1:2" x14ac:dyDescent="0.35">
      <c r="A3895" s="50">
        <v>42948</v>
      </c>
      <c r="B3895" s="150">
        <v>0</v>
      </c>
    </row>
    <row r="3896" spans="1:2" x14ac:dyDescent="0.35">
      <c r="A3896" s="50">
        <v>42949</v>
      </c>
      <c r="B3896" s="150">
        <v>0</v>
      </c>
    </row>
    <row r="3897" spans="1:2" x14ac:dyDescent="0.35">
      <c r="A3897" s="50">
        <v>42950</v>
      </c>
      <c r="B3897" s="150">
        <v>0</v>
      </c>
    </row>
    <row r="3898" spans="1:2" x14ac:dyDescent="0.35">
      <c r="A3898" s="50">
        <v>42951</v>
      </c>
      <c r="B3898" s="150">
        <v>0</v>
      </c>
    </row>
    <row r="3899" spans="1:2" x14ac:dyDescent="0.35">
      <c r="A3899" s="50">
        <v>42952</v>
      </c>
      <c r="B3899" s="150">
        <v>0</v>
      </c>
    </row>
    <row r="3900" spans="1:2" x14ac:dyDescent="0.35">
      <c r="A3900" s="50">
        <v>42953</v>
      </c>
      <c r="B3900" s="150">
        <v>0.4</v>
      </c>
    </row>
    <row r="3901" spans="1:2" x14ac:dyDescent="0.35">
      <c r="A3901" s="50">
        <v>42954</v>
      </c>
      <c r="B3901" s="150">
        <v>0</v>
      </c>
    </row>
    <row r="3902" spans="1:2" x14ac:dyDescent="0.35">
      <c r="A3902" s="50">
        <v>42955</v>
      </c>
      <c r="B3902" s="150">
        <v>0.2</v>
      </c>
    </row>
    <row r="3903" spans="1:2" x14ac:dyDescent="0.35">
      <c r="A3903" s="50">
        <v>42956</v>
      </c>
      <c r="B3903" s="150">
        <v>0.2</v>
      </c>
    </row>
    <row r="3904" spans="1:2" x14ac:dyDescent="0.35">
      <c r="A3904" s="50">
        <v>42957</v>
      </c>
      <c r="B3904" s="150">
        <v>1.2</v>
      </c>
    </row>
    <row r="3905" spans="1:2" x14ac:dyDescent="0.35">
      <c r="A3905" s="50">
        <v>42958</v>
      </c>
      <c r="B3905" s="150">
        <v>0.5</v>
      </c>
    </row>
    <row r="3906" spans="1:2" x14ac:dyDescent="0.35">
      <c r="A3906" s="50">
        <v>42959</v>
      </c>
      <c r="B3906" s="150">
        <v>0.6</v>
      </c>
    </row>
    <row r="3907" spans="1:2" x14ac:dyDescent="0.35">
      <c r="A3907" s="50">
        <v>42960</v>
      </c>
      <c r="B3907" s="150">
        <v>0</v>
      </c>
    </row>
    <row r="3908" spans="1:2" x14ac:dyDescent="0.35">
      <c r="A3908" s="50">
        <v>42961</v>
      </c>
      <c r="B3908" s="150">
        <v>0</v>
      </c>
    </row>
    <row r="3909" spans="1:2" x14ac:dyDescent="0.35">
      <c r="A3909" s="50">
        <v>42962</v>
      </c>
      <c r="B3909" s="150">
        <v>0</v>
      </c>
    </row>
    <row r="3910" spans="1:2" x14ac:dyDescent="0.35">
      <c r="A3910" s="50">
        <v>42963</v>
      </c>
      <c r="B3910" s="150">
        <v>0</v>
      </c>
    </row>
    <row r="3911" spans="1:2" x14ac:dyDescent="0.35">
      <c r="A3911" s="50">
        <v>42964</v>
      </c>
      <c r="B3911" s="150">
        <v>0</v>
      </c>
    </row>
    <row r="3912" spans="1:2" x14ac:dyDescent="0.35">
      <c r="A3912" s="50">
        <v>42965</v>
      </c>
      <c r="B3912" s="150">
        <v>0</v>
      </c>
    </row>
    <row r="3913" spans="1:2" x14ac:dyDescent="0.35">
      <c r="A3913" s="50">
        <v>42966</v>
      </c>
      <c r="B3913" s="150">
        <v>0.4</v>
      </c>
    </row>
    <row r="3914" spans="1:2" x14ac:dyDescent="0.35">
      <c r="A3914" s="50">
        <v>42967</v>
      </c>
      <c r="B3914" s="150">
        <v>0.7</v>
      </c>
    </row>
    <row r="3915" spans="1:2" x14ac:dyDescent="0.35">
      <c r="A3915" s="50">
        <v>42968</v>
      </c>
      <c r="B3915" s="150">
        <v>0</v>
      </c>
    </row>
    <row r="3916" spans="1:2" x14ac:dyDescent="0.35">
      <c r="A3916" s="50">
        <v>42969</v>
      </c>
      <c r="B3916" s="150">
        <v>0</v>
      </c>
    </row>
    <row r="3917" spans="1:2" x14ac:dyDescent="0.35">
      <c r="A3917" s="50">
        <v>42970</v>
      </c>
      <c r="B3917" s="150">
        <v>0</v>
      </c>
    </row>
    <row r="3918" spans="1:2" x14ac:dyDescent="0.35">
      <c r="A3918" s="50">
        <v>42971</v>
      </c>
      <c r="B3918" s="150">
        <v>0</v>
      </c>
    </row>
    <row r="3919" spans="1:2" x14ac:dyDescent="0.35">
      <c r="A3919" s="50">
        <v>42972</v>
      </c>
      <c r="B3919" s="150">
        <v>0</v>
      </c>
    </row>
    <row r="3920" spans="1:2" x14ac:dyDescent="0.35">
      <c r="A3920" s="50">
        <v>42973</v>
      </c>
      <c r="B3920" s="150">
        <v>0</v>
      </c>
    </row>
    <row r="3921" spans="1:2" x14ac:dyDescent="0.35">
      <c r="A3921" s="50">
        <v>42974</v>
      </c>
      <c r="B3921" s="150">
        <v>0</v>
      </c>
    </row>
    <row r="3922" spans="1:2" x14ac:dyDescent="0.35">
      <c r="A3922" s="50">
        <v>42975</v>
      </c>
      <c r="B3922" s="150">
        <v>0</v>
      </c>
    </row>
    <row r="3923" spans="1:2" x14ac:dyDescent="0.35">
      <c r="A3923" s="50">
        <v>42976</v>
      </c>
      <c r="B3923" s="150">
        <v>0</v>
      </c>
    </row>
    <row r="3924" spans="1:2" x14ac:dyDescent="0.35">
      <c r="A3924" s="50">
        <v>42977</v>
      </c>
      <c r="B3924" s="150">
        <v>0</v>
      </c>
    </row>
    <row r="3925" spans="1:2" x14ac:dyDescent="0.35">
      <c r="A3925" s="50">
        <v>42978</v>
      </c>
      <c r="B3925" s="151">
        <v>0</v>
      </c>
    </row>
    <row r="3926" spans="1:2" x14ac:dyDescent="0.35">
      <c r="A3926" s="50">
        <v>42979</v>
      </c>
      <c r="B3926" s="150">
        <v>1.8</v>
      </c>
    </row>
    <row r="3927" spans="1:2" x14ac:dyDescent="0.35">
      <c r="A3927" s="50">
        <v>42980</v>
      </c>
      <c r="B3927" s="150">
        <v>2.2000000000000002</v>
      </c>
    </row>
    <row r="3928" spans="1:2" x14ac:dyDescent="0.35">
      <c r="A3928" s="50">
        <v>42981</v>
      </c>
      <c r="B3928" s="150">
        <v>2</v>
      </c>
    </row>
    <row r="3929" spans="1:2" x14ac:dyDescent="0.35">
      <c r="A3929" s="50">
        <v>42982</v>
      </c>
      <c r="B3929" s="150">
        <v>1</v>
      </c>
    </row>
    <row r="3930" spans="1:2" x14ac:dyDescent="0.35">
      <c r="A3930" s="50">
        <v>42983</v>
      </c>
      <c r="B3930" s="150">
        <v>0</v>
      </c>
    </row>
    <row r="3931" spans="1:2" x14ac:dyDescent="0.35">
      <c r="A3931" s="50">
        <v>42984</v>
      </c>
      <c r="B3931" s="150">
        <v>0</v>
      </c>
    </row>
    <row r="3932" spans="1:2" x14ac:dyDescent="0.35">
      <c r="A3932" s="50">
        <v>42985</v>
      </c>
      <c r="B3932" s="150">
        <v>0.9</v>
      </c>
    </row>
    <row r="3933" spans="1:2" x14ac:dyDescent="0.35">
      <c r="A3933" s="50">
        <v>42986</v>
      </c>
      <c r="B3933" s="150">
        <v>1.6</v>
      </c>
    </row>
    <row r="3934" spans="1:2" x14ac:dyDescent="0.35">
      <c r="A3934" s="50">
        <v>42987</v>
      </c>
      <c r="B3934" s="150">
        <v>2.8</v>
      </c>
    </row>
    <row r="3935" spans="1:2" x14ac:dyDescent="0.35">
      <c r="A3935" s="50">
        <v>42988</v>
      </c>
      <c r="B3935" s="150">
        <v>3.2</v>
      </c>
    </row>
    <row r="3936" spans="1:2" x14ac:dyDescent="0.35">
      <c r="A3936" s="50">
        <v>42989</v>
      </c>
      <c r="B3936" s="150">
        <v>3</v>
      </c>
    </row>
    <row r="3937" spans="1:2" x14ac:dyDescent="0.35">
      <c r="A3937" s="50">
        <v>42990</v>
      </c>
      <c r="B3937" s="150">
        <v>2.5</v>
      </c>
    </row>
    <row r="3938" spans="1:2" x14ac:dyDescent="0.35">
      <c r="A3938" s="50">
        <v>42991</v>
      </c>
      <c r="B3938" s="150">
        <v>2</v>
      </c>
    </row>
    <row r="3939" spans="1:2" x14ac:dyDescent="0.35">
      <c r="A3939" s="50">
        <v>42992</v>
      </c>
      <c r="B3939" s="150">
        <v>3.9</v>
      </c>
    </row>
    <row r="3940" spans="1:2" x14ac:dyDescent="0.35">
      <c r="A3940" s="50">
        <v>42993</v>
      </c>
      <c r="B3940" s="150">
        <v>4.9000000000000004</v>
      </c>
    </row>
    <row r="3941" spans="1:2" x14ac:dyDescent="0.35">
      <c r="A3941" s="50">
        <v>42994</v>
      </c>
      <c r="B3941" s="150">
        <v>5.6</v>
      </c>
    </row>
    <row r="3942" spans="1:2" x14ac:dyDescent="0.35">
      <c r="A3942" s="50">
        <v>42995</v>
      </c>
      <c r="B3942" s="150">
        <v>5.3</v>
      </c>
    </row>
    <row r="3943" spans="1:2" x14ac:dyDescent="0.35">
      <c r="A3943" s="50">
        <v>42996</v>
      </c>
      <c r="B3943" s="150">
        <v>5</v>
      </c>
    </row>
    <row r="3944" spans="1:2" x14ac:dyDescent="0.35">
      <c r="A3944" s="50">
        <v>42997</v>
      </c>
      <c r="B3944" s="150">
        <v>4.0999999999999996</v>
      </c>
    </row>
    <row r="3945" spans="1:2" x14ac:dyDescent="0.35">
      <c r="A3945" s="50">
        <v>42998</v>
      </c>
      <c r="B3945" s="150">
        <v>3.5</v>
      </c>
    </row>
    <row r="3946" spans="1:2" x14ac:dyDescent="0.35">
      <c r="A3946" s="50">
        <v>42999</v>
      </c>
      <c r="B3946" s="150">
        <v>3</v>
      </c>
    </row>
    <row r="3947" spans="1:2" x14ac:dyDescent="0.35">
      <c r="A3947" s="50">
        <v>43000</v>
      </c>
      <c r="B3947" s="150">
        <v>3.1</v>
      </c>
    </row>
    <row r="3948" spans="1:2" x14ac:dyDescent="0.35">
      <c r="A3948" s="50">
        <v>43001</v>
      </c>
      <c r="B3948" s="150">
        <v>3.8</v>
      </c>
    </row>
    <row r="3949" spans="1:2" x14ac:dyDescent="0.35">
      <c r="A3949" s="50">
        <v>43002</v>
      </c>
      <c r="B3949" s="150">
        <v>2.8</v>
      </c>
    </row>
    <row r="3950" spans="1:2" x14ac:dyDescent="0.35">
      <c r="A3950" s="50">
        <v>43003</v>
      </c>
      <c r="B3950" s="150">
        <v>1.8</v>
      </c>
    </row>
    <row r="3951" spans="1:2" x14ac:dyDescent="0.35">
      <c r="A3951" s="50">
        <v>43004</v>
      </c>
      <c r="B3951" s="150">
        <v>1.7</v>
      </c>
    </row>
    <row r="3952" spans="1:2" x14ac:dyDescent="0.35">
      <c r="A3952" s="50">
        <v>43005</v>
      </c>
      <c r="B3952" s="150">
        <v>1.4</v>
      </c>
    </row>
    <row r="3953" spans="1:2" x14ac:dyDescent="0.35">
      <c r="A3953" s="50">
        <v>43006</v>
      </c>
      <c r="B3953" s="150">
        <v>0.5</v>
      </c>
    </row>
    <row r="3954" spans="1:2" x14ac:dyDescent="0.35">
      <c r="A3954" s="50">
        <v>43007</v>
      </c>
      <c r="B3954" s="150">
        <v>0</v>
      </c>
    </row>
    <row r="3955" spans="1:2" x14ac:dyDescent="0.35">
      <c r="A3955" s="50">
        <v>43008</v>
      </c>
      <c r="B3955" s="151">
        <v>1.3</v>
      </c>
    </row>
    <row r="3956" spans="1:2" x14ac:dyDescent="0.35">
      <c r="A3956" s="50">
        <v>43009</v>
      </c>
      <c r="B3956" s="150">
        <v>2.2999999999999998</v>
      </c>
    </row>
    <row r="3957" spans="1:2" x14ac:dyDescent="0.35">
      <c r="A3957" s="50">
        <v>43010</v>
      </c>
      <c r="B3957" s="150">
        <v>1.7</v>
      </c>
    </row>
    <row r="3958" spans="1:2" x14ac:dyDescent="0.35">
      <c r="A3958" s="50">
        <v>43011</v>
      </c>
      <c r="B3958" s="150">
        <v>3.3</v>
      </c>
    </row>
    <row r="3959" spans="1:2" x14ac:dyDescent="0.35">
      <c r="A3959" s="50">
        <v>43012</v>
      </c>
      <c r="B3959" s="150">
        <v>4</v>
      </c>
    </row>
    <row r="3960" spans="1:2" x14ac:dyDescent="0.35">
      <c r="A3960" s="50">
        <v>43013</v>
      </c>
      <c r="B3960" s="150">
        <v>4.5</v>
      </c>
    </row>
    <row r="3961" spans="1:2" x14ac:dyDescent="0.35">
      <c r="A3961" s="50">
        <v>43014</v>
      </c>
      <c r="B3961" s="150">
        <v>5.4</v>
      </c>
    </row>
    <row r="3962" spans="1:2" x14ac:dyDescent="0.35">
      <c r="A3962" s="50">
        <v>43015</v>
      </c>
      <c r="B3962" s="150">
        <v>5.9</v>
      </c>
    </row>
    <row r="3963" spans="1:2" x14ac:dyDescent="0.35">
      <c r="A3963" s="50">
        <v>43016</v>
      </c>
      <c r="B3963" s="150">
        <v>5</v>
      </c>
    </row>
    <row r="3964" spans="1:2" x14ac:dyDescent="0.35">
      <c r="A3964" s="50">
        <v>43017</v>
      </c>
      <c r="B3964" s="150">
        <v>3.9</v>
      </c>
    </row>
    <row r="3965" spans="1:2" x14ac:dyDescent="0.35">
      <c r="A3965" s="50">
        <v>43018</v>
      </c>
      <c r="B3965" s="150">
        <v>2.9</v>
      </c>
    </row>
    <row r="3966" spans="1:2" x14ac:dyDescent="0.35">
      <c r="A3966" s="50">
        <v>43019</v>
      </c>
      <c r="B3966" s="150">
        <v>2.2999999999999998</v>
      </c>
    </row>
    <row r="3967" spans="1:2" x14ac:dyDescent="0.35">
      <c r="A3967" s="50">
        <v>43020</v>
      </c>
      <c r="B3967" s="150">
        <v>2.5</v>
      </c>
    </row>
    <row r="3968" spans="1:2" x14ac:dyDescent="0.35">
      <c r="A3968" s="50">
        <v>43021</v>
      </c>
      <c r="B3968" s="150">
        <v>1.3</v>
      </c>
    </row>
    <row r="3969" spans="1:2" x14ac:dyDescent="0.35">
      <c r="A3969" s="50">
        <v>43022</v>
      </c>
      <c r="B3969" s="150">
        <v>0.7</v>
      </c>
    </row>
    <row r="3970" spans="1:2" x14ac:dyDescent="0.35">
      <c r="A3970" s="50">
        <v>43023</v>
      </c>
      <c r="B3970" s="150">
        <v>0</v>
      </c>
    </row>
    <row r="3971" spans="1:2" x14ac:dyDescent="0.35">
      <c r="A3971" s="50">
        <v>43024</v>
      </c>
      <c r="B3971" s="150">
        <v>0</v>
      </c>
    </row>
    <row r="3972" spans="1:2" x14ac:dyDescent="0.35">
      <c r="A3972" s="50">
        <v>43025</v>
      </c>
      <c r="B3972" s="150">
        <v>0</v>
      </c>
    </row>
    <row r="3973" spans="1:2" x14ac:dyDescent="0.35">
      <c r="A3973" s="50">
        <v>43026</v>
      </c>
      <c r="B3973" s="150">
        <v>0.7</v>
      </c>
    </row>
    <row r="3974" spans="1:2" x14ac:dyDescent="0.35">
      <c r="A3974" s="50">
        <v>43027</v>
      </c>
      <c r="B3974" s="150">
        <v>0</v>
      </c>
    </row>
    <row r="3975" spans="1:2" x14ac:dyDescent="0.35">
      <c r="A3975" s="50">
        <v>43028</v>
      </c>
      <c r="B3975" s="150">
        <v>1.9</v>
      </c>
    </row>
    <row r="3976" spans="1:2" x14ac:dyDescent="0.35">
      <c r="A3976" s="50">
        <v>43029</v>
      </c>
      <c r="B3976" s="150">
        <v>2.7</v>
      </c>
    </row>
    <row r="3977" spans="1:2" x14ac:dyDescent="0.35">
      <c r="A3977" s="50">
        <v>43030</v>
      </c>
      <c r="B3977" s="150">
        <v>5.2</v>
      </c>
    </row>
    <row r="3978" spans="1:2" x14ac:dyDescent="0.35">
      <c r="A3978" s="50">
        <v>43031</v>
      </c>
      <c r="B3978" s="150">
        <v>5.4</v>
      </c>
    </row>
    <row r="3979" spans="1:2" x14ac:dyDescent="0.35">
      <c r="A3979" s="50">
        <v>43032</v>
      </c>
      <c r="B3979" s="150">
        <v>3.1</v>
      </c>
    </row>
    <row r="3980" spans="1:2" x14ac:dyDescent="0.35">
      <c r="A3980" s="50">
        <v>43033</v>
      </c>
      <c r="B3980" s="150">
        <v>1.9</v>
      </c>
    </row>
    <row r="3981" spans="1:2" x14ac:dyDescent="0.35">
      <c r="A3981" s="50">
        <v>43034</v>
      </c>
      <c r="B3981" s="150">
        <v>1.9</v>
      </c>
    </row>
    <row r="3982" spans="1:2" x14ac:dyDescent="0.35">
      <c r="A3982" s="50">
        <v>43035</v>
      </c>
      <c r="B3982" s="150">
        <v>4</v>
      </c>
    </row>
    <row r="3983" spans="1:2" x14ac:dyDescent="0.35">
      <c r="A3983" s="50">
        <v>43036</v>
      </c>
      <c r="B3983" s="150">
        <v>5.5</v>
      </c>
    </row>
    <row r="3984" spans="1:2" x14ac:dyDescent="0.35">
      <c r="A3984" s="50">
        <v>43037</v>
      </c>
      <c r="B3984" s="150">
        <v>6.4</v>
      </c>
    </row>
    <row r="3985" spans="1:2" x14ac:dyDescent="0.35">
      <c r="A3985" s="50">
        <v>43038</v>
      </c>
      <c r="B3985" s="150">
        <v>8.1999999999999993</v>
      </c>
    </row>
    <row r="3986" spans="1:2" x14ac:dyDescent="0.35">
      <c r="A3986" s="50">
        <v>43039</v>
      </c>
      <c r="B3986" s="151">
        <v>8.1</v>
      </c>
    </row>
    <row r="3987" spans="1:2" x14ac:dyDescent="0.35">
      <c r="A3987" s="50">
        <v>43040</v>
      </c>
      <c r="B3987" s="150">
        <v>7</v>
      </c>
    </row>
    <row r="3988" spans="1:2" x14ac:dyDescent="0.35">
      <c r="A3988" s="50">
        <v>43041</v>
      </c>
      <c r="B3988" s="150">
        <v>7.3</v>
      </c>
    </row>
    <row r="3989" spans="1:2" x14ac:dyDescent="0.35">
      <c r="A3989" s="50">
        <v>43042</v>
      </c>
      <c r="B3989" s="150">
        <v>7.1</v>
      </c>
    </row>
    <row r="3990" spans="1:2" x14ac:dyDescent="0.35">
      <c r="A3990" s="50">
        <v>43043</v>
      </c>
      <c r="B3990" s="150">
        <v>6.2</v>
      </c>
    </row>
    <row r="3991" spans="1:2" x14ac:dyDescent="0.35">
      <c r="A3991" s="50">
        <v>43044</v>
      </c>
      <c r="B3991" s="150">
        <v>8.4</v>
      </c>
    </row>
    <row r="3992" spans="1:2" x14ac:dyDescent="0.35">
      <c r="A3992" s="50">
        <v>43045</v>
      </c>
      <c r="B3992" s="150">
        <v>10.4</v>
      </c>
    </row>
    <row r="3993" spans="1:2" x14ac:dyDescent="0.35">
      <c r="A3993" s="50">
        <v>43046</v>
      </c>
      <c r="B3993" s="150">
        <v>11.8</v>
      </c>
    </row>
    <row r="3994" spans="1:2" x14ac:dyDescent="0.35">
      <c r="A3994" s="50">
        <v>43047</v>
      </c>
      <c r="B3994" s="150">
        <v>11.5</v>
      </c>
    </row>
    <row r="3995" spans="1:2" x14ac:dyDescent="0.35">
      <c r="A3995" s="50">
        <v>43048</v>
      </c>
      <c r="B3995" s="150">
        <v>10</v>
      </c>
    </row>
    <row r="3996" spans="1:2" x14ac:dyDescent="0.35">
      <c r="A3996" s="50">
        <v>43049</v>
      </c>
      <c r="B3996" s="150">
        <v>8.9</v>
      </c>
    </row>
    <row r="3997" spans="1:2" x14ac:dyDescent="0.35">
      <c r="A3997" s="50">
        <v>43050</v>
      </c>
      <c r="B3997" s="150">
        <v>9.4</v>
      </c>
    </row>
    <row r="3998" spans="1:2" x14ac:dyDescent="0.35">
      <c r="A3998" s="50">
        <v>43051</v>
      </c>
      <c r="B3998" s="150">
        <v>10.6</v>
      </c>
    </row>
    <row r="3999" spans="1:2" x14ac:dyDescent="0.35">
      <c r="A3999" s="50">
        <v>43052</v>
      </c>
      <c r="B3999" s="150">
        <v>11.2</v>
      </c>
    </row>
    <row r="4000" spans="1:2" x14ac:dyDescent="0.35">
      <c r="A4000" s="50">
        <v>43053</v>
      </c>
      <c r="B4000" s="150">
        <v>10.8</v>
      </c>
    </row>
    <row r="4001" spans="1:2" x14ac:dyDescent="0.35">
      <c r="A4001" s="50">
        <v>43054</v>
      </c>
      <c r="B4001" s="150">
        <v>9.4</v>
      </c>
    </row>
    <row r="4002" spans="1:2" x14ac:dyDescent="0.35">
      <c r="A4002" s="50">
        <v>43055</v>
      </c>
      <c r="B4002" s="150">
        <v>8.3000000000000007</v>
      </c>
    </row>
    <row r="4003" spans="1:2" x14ac:dyDescent="0.35">
      <c r="A4003" s="50">
        <v>43056</v>
      </c>
      <c r="B4003" s="150">
        <v>9.3000000000000007</v>
      </c>
    </row>
    <row r="4004" spans="1:2" x14ac:dyDescent="0.35">
      <c r="A4004" s="50">
        <v>43057</v>
      </c>
      <c r="B4004" s="150">
        <v>10.9</v>
      </c>
    </row>
    <row r="4005" spans="1:2" x14ac:dyDescent="0.35">
      <c r="A4005" s="50">
        <v>43058</v>
      </c>
      <c r="B4005" s="150">
        <v>11.8</v>
      </c>
    </row>
    <row r="4006" spans="1:2" x14ac:dyDescent="0.35">
      <c r="A4006" s="50">
        <v>43059</v>
      </c>
      <c r="B4006" s="150">
        <v>10.9</v>
      </c>
    </row>
    <row r="4007" spans="1:2" x14ac:dyDescent="0.35">
      <c r="A4007" s="50">
        <v>43060</v>
      </c>
      <c r="B4007" s="150">
        <v>8.3000000000000007</v>
      </c>
    </row>
    <row r="4008" spans="1:2" x14ac:dyDescent="0.35">
      <c r="A4008" s="50">
        <v>43061</v>
      </c>
      <c r="B4008" s="150">
        <v>6.2</v>
      </c>
    </row>
    <row r="4009" spans="1:2" x14ac:dyDescent="0.35">
      <c r="A4009" s="50">
        <v>43062</v>
      </c>
      <c r="B4009" s="150">
        <v>5</v>
      </c>
    </row>
    <row r="4010" spans="1:2" x14ac:dyDescent="0.35">
      <c r="A4010" s="50">
        <v>43063</v>
      </c>
      <c r="B4010" s="150">
        <v>7.4</v>
      </c>
    </row>
    <row r="4011" spans="1:2" x14ac:dyDescent="0.35">
      <c r="A4011" s="50">
        <v>43064</v>
      </c>
      <c r="B4011" s="150">
        <v>11.1</v>
      </c>
    </row>
    <row r="4012" spans="1:2" x14ac:dyDescent="0.35">
      <c r="A4012" s="50">
        <v>43065</v>
      </c>
      <c r="B4012" s="150">
        <v>12.7</v>
      </c>
    </row>
    <row r="4013" spans="1:2" x14ac:dyDescent="0.35">
      <c r="A4013" s="50">
        <v>43066</v>
      </c>
      <c r="B4013" s="150">
        <v>11.5</v>
      </c>
    </row>
    <row r="4014" spans="1:2" x14ac:dyDescent="0.35">
      <c r="A4014" s="50">
        <v>43067</v>
      </c>
      <c r="B4014" s="150">
        <v>11.8</v>
      </c>
    </row>
    <row r="4015" spans="1:2" x14ac:dyDescent="0.35">
      <c r="A4015" s="50">
        <v>43068</v>
      </c>
      <c r="B4015" s="150">
        <v>13.2</v>
      </c>
    </row>
    <row r="4016" spans="1:2" x14ac:dyDescent="0.35">
      <c r="A4016" s="50">
        <v>43069</v>
      </c>
      <c r="B4016" s="151">
        <v>14.7</v>
      </c>
    </row>
    <row r="4017" spans="1:2" x14ac:dyDescent="0.35">
      <c r="A4017" s="50">
        <v>43070</v>
      </c>
      <c r="B4017" s="150">
        <v>15.6</v>
      </c>
    </row>
    <row r="4018" spans="1:2" x14ac:dyDescent="0.35">
      <c r="A4018" s="50">
        <v>43071</v>
      </c>
      <c r="B4018" s="150">
        <v>17.100000000000001</v>
      </c>
    </row>
    <row r="4019" spans="1:2" x14ac:dyDescent="0.35">
      <c r="A4019" s="50">
        <v>43072</v>
      </c>
      <c r="B4019" s="150">
        <v>16.399999999999999</v>
      </c>
    </row>
    <row r="4020" spans="1:2" x14ac:dyDescent="0.35">
      <c r="A4020" s="50">
        <v>43073</v>
      </c>
      <c r="B4020" s="150">
        <v>13.5</v>
      </c>
    </row>
    <row r="4021" spans="1:2" x14ac:dyDescent="0.35">
      <c r="A4021" s="50">
        <v>43074</v>
      </c>
      <c r="B4021" s="150">
        <v>11.7</v>
      </c>
    </row>
    <row r="4022" spans="1:2" x14ac:dyDescent="0.35">
      <c r="A4022" s="50">
        <v>43075</v>
      </c>
      <c r="B4022" s="150">
        <v>10.5</v>
      </c>
    </row>
    <row r="4023" spans="1:2" x14ac:dyDescent="0.35">
      <c r="A4023" s="50">
        <v>43076</v>
      </c>
      <c r="B4023" s="150">
        <v>11.1</v>
      </c>
    </row>
    <row r="4024" spans="1:2" x14ac:dyDescent="0.35">
      <c r="A4024" s="50">
        <v>43077</v>
      </c>
      <c r="B4024" s="150">
        <v>13.1</v>
      </c>
    </row>
    <row r="4025" spans="1:2" x14ac:dyDescent="0.35">
      <c r="A4025" s="50">
        <v>43078</v>
      </c>
      <c r="B4025" s="150">
        <v>15</v>
      </c>
    </row>
    <row r="4026" spans="1:2" x14ac:dyDescent="0.35">
      <c r="A4026" s="50">
        <v>43079</v>
      </c>
      <c r="B4026" s="150">
        <v>14.3</v>
      </c>
    </row>
    <row r="4027" spans="1:2" x14ac:dyDescent="0.35">
      <c r="A4027" s="50">
        <v>43080</v>
      </c>
      <c r="B4027" s="150">
        <v>14.9</v>
      </c>
    </row>
    <row r="4028" spans="1:2" x14ac:dyDescent="0.35">
      <c r="A4028" s="50">
        <v>43081</v>
      </c>
      <c r="B4028" s="150">
        <v>15.3</v>
      </c>
    </row>
    <row r="4029" spans="1:2" x14ac:dyDescent="0.35">
      <c r="A4029" s="50">
        <v>43082</v>
      </c>
      <c r="B4029" s="150">
        <v>13.1</v>
      </c>
    </row>
    <row r="4030" spans="1:2" x14ac:dyDescent="0.35">
      <c r="A4030" s="50">
        <v>43083</v>
      </c>
      <c r="B4030" s="150">
        <v>13.1</v>
      </c>
    </row>
    <row r="4031" spans="1:2" x14ac:dyDescent="0.35">
      <c r="A4031" s="50">
        <v>43084</v>
      </c>
      <c r="B4031" s="150">
        <v>13.4</v>
      </c>
    </row>
    <row r="4032" spans="1:2" x14ac:dyDescent="0.35">
      <c r="A4032" s="50">
        <v>43085</v>
      </c>
      <c r="B4032" s="150">
        <v>14.2</v>
      </c>
    </row>
    <row r="4033" spans="1:2" x14ac:dyDescent="0.35">
      <c r="A4033" s="50">
        <v>43086</v>
      </c>
      <c r="B4033" s="150">
        <v>14.5</v>
      </c>
    </row>
    <row r="4034" spans="1:2" x14ac:dyDescent="0.35">
      <c r="A4034" s="50">
        <v>43087</v>
      </c>
      <c r="B4034" s="150">
        <v>12.1</v>
      </c>
    </row>
    <row r="4035" spans="1:2" x14ac:dyDescent="0.35">
      <c r="A4035" s="50">
        <v>43088</v>
      </c>
      <c r="B4035" s="150">
        <v>12.1</v>
      </c>
    </row>
    <row r="4036" spans="1:2" x14ac:dyDescent="0.35">
      <c r="A4036" s="50">
        <v>43089</v>
      </c>
      <c r="B4036" s="150">
        <v>10.6</v>
      </c>
    </row>
    <row r="4037" spans="1:2" x14ac:dyDescent="0.35">
      <c r="A4037" s="50">
        <v>43090</v>
      </c>
      <c r="B4037" s="150">
        <v>8.9</v>
      </c>
    </row>
    <row r="4038" spans="1:2" x14ac:dyDescent="0.35">
      <c r="A4038" s="50">
        <v>43091</v>
      </c>
      <c r="B4038" s="150">
        <v>7.9</v>
      </c>
    </row>
    <row r="4039" spans="1:2" x14ac:dyDescent="0.35">
      <c r="A4039" s="50">
        <v>43092</v>
      </c>
      <c r="B4039" s="150">
        <v>7.7</v>
      </c>
    </row>
    <row r="4040" spans="1:2" x14ac:dyDescent="0.35">
      <c r="A4040" s="50">
        <v>43093</v>
      </c>
      <c r="B4040" s="150">
        <v>8</v>
      </c>
    </row>
    <row r="4041" spans="1:2" x14ac:dyDescent="0.35">
      <c r="A4041" s="50">
        <v>43094</v>
      </c>
      <c r="B4041" s="150">
        <v>9.5</v>
      </c>
    </row>
    <row r="4042" spans="1:2" x14ac:dyDescent="0.35">
      <c r="A4042" s="50">
        <v>43095</v>
      </c>
      <c r="B4042" s="150">
        <v>10.5</v>
      </c>
    </row>
    <row r="4043" spans="1:2" x14ac:dyDescent="0.35">
      <c r="A4043" s="50">
        <v>43096</v>
      </c>
      <c r="B4043" s="150">
        <v>11.4</v>
      </c>
    </row>
    <row r="4044" spans="1:2" x14ac:dyDescent="0.35">
      <c r="A4044" s="50">
        <v>43097</v>
      </c>
      <c r="B4044" s="150">
        <v>13.2</v>
      </c>
    </row>
    <row r="4045" spans="1:2" x14ac:dyDescent="0.35">
      <c r="A4045" s="50">
        <v>43098</v>
      </c>
      <c r="B4045" s="150">
        <v>13.8</v>
      </c>
    </row>
    <row r="4046" spans="1:2" x14ac:dyDescent="0.35">
      <c r="A4046" s="50">
        <v>43099</v>
      </c>
      <c r="B4046" s="150">
        <v>9.4</v>
      </c>
    </row>
    <row r="4047" spans="1:2" x14ac:dyDescent="0.35">
      <c r="A4047" s="50">
        <v>43100</v>
      </c>
      <c r="B4047" s="151">
        <v>6.5</v>
      </c>
    </row>
    <row r="4048" spans="1:2" x14ac:dyDescent="0.35">
      <c r="A4048" s="50">
        <v>43101</v>
      </c>
      <c r="B4048" s="150">
        <v>8.6</v>
      </c>
    </row>
    <row r="4049" spans="1:2" x14ac:dyDescent="0.35">
      <c r="A4049" s="50">
        <v>43102</v>
      </c>
      <c r="B4049" s="150">
        <v>9.6</v>
      </c>
    </row>
    <row r="4050" spans="1:2" x14ac:dyDescent="0.35">
      <c r="A4050" s="50">
        <v>43103</v>
      </c>
      <c r="B4050" s="150">
        <v>8.6</v>
      </c>
    </row>
    <row r="4051" spans="1:2" x14ac:dyDescent="0.35">
      <c r="A4051" s="50">
        <v>43104</v>
      </c>
      <c r="B4051" s="150">
        <v>8</v>
      </c>
    </row>
    <row r="4052" spans="1:2" x14ac:dyDescent="0.35">
      <c r="A4052" s="50">
        <v>43105</v>
      </c>
      <c r="B4052" s="150">
        <v>8.5</v>
      </c>
    </row>
    <row r="4053" spans="1:2" x14ac:dyDescent="0.35">
      <c r="A4053" s="50">
        <v>43106</v>
      </c>
      <c r="B4053" s="150">
        <v>10.199999999999999</v>
      </c>
    </row>
    <row r="4054" spans="1:2" x14ac:dyDescent="0.35">
      <c r="A4054" s="50">
        <v>43107</v>
      </c>
      <c r="B4054" s="150">
        <v>12.5</v>
      </c>
    </row>
    <row r="4055" spans="1:2" x14ac:dyDescent="0.35">
      <c r="A4055" s="50">
        <v>43108</v>
      </c>
      <c r="B4055" s="150">
        <v>13.3</v>
      </c>
    </row>
    <row r="4056" spans="1:2" x14ac:dyDescent="0.35">
      <c r="A4056" s="50">
        <v>43109</v>
      </c>
      <c r="B4056" s="150">
        <v>12.7</v>
      </c>
    </row>
    <row r="4057" spans="1:2" x14ac:dyDescent="0.35">
      <c r="A4057" s="50">
        <v>43110</v>
      </c>
      <c r="B4057" s="150">
        <v>10.9</v>
      </c>
    </row>
    <row r="4058" spans="1:2" x14ac:dyDescent="0.35">
      <c r="A4058" s="50">
        <v>43111</v>
      </c>
      <c r="B4058" s="150">
        <v>10.1</v>
      </c>
    </row>
    <row r="4059" spans="1:2" x14ac:dyDescent="0.35">
      <c r="A4059" s="50">
        <v>43112</v>
      </c>
      <c r="B4059" s="150">
        <v>10.4</v>
      </c>
    </row>
    <row r="4060" spans="1:2" x14ac:dyDescent="0.35">
      <c r="A4060" s="50">
        <v>43113</v>
      </c>
      <c r="B4060" s="150">
        <v>12.1</v>
      </c>
    </row>
    <row r="4061" spans="1:2" x14ac:dyDescent="0.35">
      <c r="A4061" s="50">
        <v>43114</v>
      </c>
      <c r="B4061" s="150">
        <v>12.9</v>
      </c>
    </row>
    <row r="4062" spans="1:2" x14ac:dyDescent="0.35">
      <c r="A4062" s="50">
        <v>43115</v>
      </c>
      <c r="B4062" s="150">
        <v>11.8</v>
      </c>
    </row>
    <row r="4063" spans="1:2" x14ac:dyDescent="0.35">
      <c r="A4063" s="50">
        <v>43116</v>
      </c>
      <c r="B4063" s="150">
        <v>11</v>
      </c>
    </row>
    <row r="4064" spans="1:2" x14ac:dyDescent="0.35">
      <c r="A4064" s="50">
        <v>43117</v>
      </c>
      <c r="B4064" s="150">
        <v>11.7</v>
      </c>
    </row>
    <row r="4065" spans="1:2" x14ac:dyDescent="0.35">
      <c r="A4065" s="50">
        <v>43118</v>
      </c>
      <c r="B4065" s="150">
        <v>10.9</v>
      </c>
    </row>
    <row r="4066" spans="1:2" x14ac:dyDescent="0.35">
      <c r="A4066" s="50">
        <v>43119</v>
      </c>
      <c r="B4066" s="150">
        <v>12.2</v>
      </c>
    </row>
    <row r="4067" spans="1:2" x14ac:dyDescent="0.35">
      <c r="A4067" s="50">
        <v>43120</v>
      </c>
      <c r="B4067" s="150">
        <v>13.6</v>
      </c>
    </row>
    <row r="4068" spans="1:2" x14ac:dyDescent="0.35">
      <c r="A4068" s="50">
        <v>43121</v>
      </c>
      <c r="B4068" s="150">
        <v>14</v>
      </c>
    </row>
    <row r="4069" spans="1:2" x14ac:dyDescent="0.35">
      <c r="A4069" s="50">
        <v>43122</v>
      </c>
      <c r="B4069" s="150">
        <v>11</v>
      </c>
    </row>
    <row r="4070" spans="1:2" x14ac:dyDescent="0.35">
      <c r="A4070" s="50">
        <v>43123</v>
      </c>
      <c r="B4070" s="150">
        <v>8.6999999999999993</v>
      </c>
    </row>
    <row r="4071" spans="1:2" x14ac:dyDescent="0.35">
      <c r="A4071" s="50">
        <v>43124</v>
      </c>
      <c r="B4071" s="150">
        <v>6.1</v>
      </c>
    </row>
    <row r="4072" spans="1:2" x14ac:dyDescent="0.35">
      <c r="A4072" s="50">
        <v>43125</v>
      </c>
      <c r="B4072" s="150">
        <v>7.5</v>
      </c>
    </row>
    <row r="4073" spans="1:2" x14ac:dyDescent="0.35">
      <c r="A4073" s="50">
        <v>43126</v>
      </c>
      <c r="B4073" s="150">
        <v>9.5</v>
      </c>
    </row>
    <row r="4074" spans="1:2" x14ac:dyDescent="0.35">
      <c r="A4074" s="50">
        <v>43127</v>
      </c>
      <c r="B4074" s="150">
        <v>11.3</v>
      </c>
    </row>
    <row r="4075" spans="1:2" x14ac:dyDescent="0.35">
      <c r="A4075" s="50">
        <v>43128</v>
      </c>
      <c r="B4075" s="150">
        <v>9.3000000000000007</v>
      </c>
    </row>
    <row r="4076" spans="1:2" x14ac:dyDescent="0.35">
      <c r="A4076" s="50">
        <v>43129</v>
      </c>
      <c r="B4076" s="150">
        <v>8.1999999999999993</v>
      </c>
    </row>
    <row r="4077" spans="1:2" x14ac:dyDescent="0.35">
      <c r="A4077" s="50">
        <v>43130</v>
      </c>
      <c r="B4077" s="150">
        <v>9.5</v>
      </c>
    </row>
    <row r="4078" spans="1:2" x14ac:dyDescent="0.35">
      <c r="A4078" s="50">
        <v>43131</v>
      </c>
      <c r="B4078" s="151">
        <v>9.8000000000000007</v>
      </c>
    </row>
    <row r="4079" spans="1:2" x14ac:dyDescent="0.35">
      <c r="A4079" s="50">
        <v>43132</v>
      </c>
      <c r="B4079" s="150">
        <v>12.1</v>
      </c>
    </row>
    <row r="4080" spans="1:2" x14ac:dyDescent="0.35">
      <c r="A4080" s="50">
        <v>43133</v>
      </c>
      <c r="B4080" s="150">
        <v>12.9</v>
      </c>
    </row>
    <row r="4081" spans="1:2" x14ac:dyDescent="0.35">
      <c r="A4081" s="50">
        <v>43134</v>
      </c>
      <c r="B4081" s="150">
        <v>13.6</v>
      </c>
    </row>
    <row r="4082" spans="1:2" x14ac:dyDescent="0.35">
      <c r="A4082" s="50">
        <v>43135</v>
      </c>
      <c r="B4082" s="150">
        <v>14.9</v>
      </c>
    </row>
    <row r="4083" spans="1:2" x14ac:dyDescent="0.35">
      <c r="A4083" s="50">
        <v>43136</v>
      </c>
      <c r="B4083" s="150">
        <v>16</v>
      </c>
    </row>
    <row r="4084" spans="1:2" x14ac:dyDescent="0.35">
      <c r="A4084" s="50">
        <v>43137</v>
      </c>
      <c r="B4084" s="150">
        <v>17.2</v>
      </c>
    </row>
    <row r="4085" spans="1:2" x14ac:dyDescent="0.35">
      <c r="A4085" s="50">
        <v>43138</v>
      </c>
      <c r="B4085" s="150">
        <v>17.7</v>
      </c>
    </row>
    <row r="4086" spans="1:2" x14ac:dyDescent="0.35">
      <c r="A4086" s="50">
        <v>43139</v>
      </c>
      <c r="B4086" s="150">
        <v>17.5</v>
      </c>
    </row>
    <row r="4087" spans="1:2" x14ac:dyDescent="0.35">
      <c r="A4087" s="50">
        <v>43140</v>
      </c>
      <c r="B4087" s="150">
        <v>17.100000000000001</v>
      </c>
    </row>
    <row r="4088" spans="1:2" x14ac:dyDescent="0.35">
      <c r="A4088" s="50">
        <v>43141</v>
      </c>
      <c r="B4088" s="150">
        <v>15</v>
      </c>
    </row>
    <row r="4089" spans="1:2" x14ac:dyDescent="0.35">
      <c r="A4089" s="50">
        <v>43142</v>
      </c>
      <c r="B4089" s="150">
        <v>13.5</v>
      </c>
    </row>
    <row r="4090" spans="1:2" x14ac:dyDescent="0.35">
      <c r="A4090" s="50">
        <v>43143</v>
      </c>
      <c r="B4090" s="150">
        <v>13.9</v>
      </c>
    </row>
    <row r="4091" spans="1:2" x14ac:dyDescent="0.35">
      <c r="A4091" s="50">
        <v>43144</v>
      </c>
      <c r="B4091" s="150">
        <v>14.3</v>
      </c>
    </row>
    <row r="4092" spans="1:2" x14ac:dyDescent="0.35">
      <c r="A4092" s="50">
        <v>43145</v>
      </c>
      <c r="B4092" s="150">
        <v>14.2</v>
      </c>
    </row>
    <row r="4093" spans="1:2" x14ac:dyDescent="0.35">
      <c r="A4093" s="50">
        <v>43146</v>
      </c>
      <c r="B4093" s="150">
        <v>12.3</v>
      </c>
    </row>
    <row r="4094" spans="1:2" x14ac:dyDescent="0.35">
      <c r="A4094" s="50">
        <v>43147</v>
      </c>
      <c r="B4094" s="150">
        <v>12.7</v>
      </c>
    </row>
    <row r="4095" spans="1:2" x14ac:dyDescent="0.35">
      <c r="A4095" s="50">
        <v>43148</v>
      </c>
      <c r="B4095" s="150">
        <v>12.9</v>
      </c>
    </row>
    <row r="4096" spans="1:2" x14ac:dyDescent="0.35">
      <c r="A4096" s="50">
        <v>43149</v>
      </c>
      <c r="B4096" s="150">
        <v>13.8</v>
      </c>
    </row>
    <row r="4097" spans="1:2" x14ac:dyDescent="0.35">
      <c r="A4097" s="50">
        <v>43150</v>
      </c>
      <c r="B4097" s="150">
        <v>14.4</v>
      </c>
    </row>
    <row r="4098" spans="1:2" x14ac:dyDescent="0.35">
      <c r="A4098" s="50">
        <v>43151</v>
      </c>
      <c r="B4098" s="150">
        <v>14.2</v>
      </c>
    </row>
    <row r="4099" spans="1:2" x14ac:dyDescent="0.35">
      <c r="A4099" s="50">
        <v>43152</v>
      </c>
      <c r="B4099" s="150">
        <v>15</v>
      </c>
    </row>
    <row r="4100" spans="1:2" x14ac:dyDescent="0.35">
      <c r="A4100" s="50">
        <v>43153</v>
      </c>
      <c r="B4100" s="150">
        <v>15.7</v>
      </c>
    </row>
    <row r="4101" spans="1:2" x14ac:dyDescent="0.35">
      <c r="A4101" s="50">
        <v>43154</v>
      </c>
      <c r="B4101" s="150">
        <v>16.5</v>
      </c>
    </row>
    <row r="4102" spans="1:2" x14ac:dyDescent="0.35">
      <c r="A4102" s="50">
        <v>43155</v>
      </c>
      <c r="B4102" s="150">
        <v>16.600000000000001</v>
      </c>
    </row>
    <row r="4103" spans="1:2" x14ac:dyDescent="0.35">
      <c r="A4103" s="50">
        <v>43156</v>
      </c>
      <c r="B4103" s="150">
        <v>17.7</v>
      </c>
    </row>
    <row r="4104" spans="1:2" x14ac:dyDescent="0.35">
      <c r="A4104" s="50">
        <v>43157</v>
      </c>
      <c r="B4104" s="150">
        <v>19.5</v>
      </c>
    </row>
    <row r="4105" spans="1:2" x14ac:dyDescent="0.35">
      <c r="A4105" s="50">
        <v>43158</v>
      </c>
      <c r="B4105" s="150">
        <v>20.5</v>
      </c>
    </row>
    <row r="4106" spans="1:2" x14ac:dyDescent="0.35">
      <c r="A4106" s="50">
        <v>43159</v>
      </c>
      <c r="B4106" s="151">
        <v>21.6</v>
      </c>
    </row>
    <row r="4107" spans="1:2" x14ac:dyDescent="0.35">
      <c r="A4107" s="50">
        <v>43160</v>
      </c>
      <c r="B4107" s="150">
        <v>20.399999999999999</v>
      </c>
    </row>
    <row r="4108" spans="1:2" x14ac:dyDescent="0.35">
      <c r="A4108" s="50">
        <v>43161</v>
      </c>
      <c r="B4108" s="150">
        <v>19.399999999999999</v>
      </c>
    </row>
    <row r="4109" spans="1:2" x14ac:dyDescent="0.35">
      <c r="A4109" s="50">
        <v>43162</v>
      </c>
      <c r="B4109" s="150">
        <v>16.600000000000001</v>
      </c>
    </row>
    <row r="4110" spans="1:2" x14ac:dyDescent="0.35">
      <c r="A4110" s="50">
        <v>43163</v>
      </c>
      <c r="B4110" s="150">
        <v>12.5</v>
      </c>
    </row>
    <row r="4111" spans="1:2" x14ac:dyDescent="0.35">
      <c r="A4111" s="50">
        <v>43164</v>
      </c>
      <c r="B4111" s="150">
        <v>10</v>
      </c>
    </row>
    <row r="4112" spans="1:2" x14ac:dyDescent="0.35">
      <c r="A4112" s="50">
        <v>43165</v>
      </c>
      <c r="B4112" s="150">
        <v>9.1</v>
      </c>
    </row>
    <row r="4113" spans="1:2" x14ac:dyDescent="0.35">
      <c r="A4113" s="50">
        <v>43166</v>
      </c>
      <c r="B4113" s="150">
        <v>10.1</v>
      </c>
    </row>
    <row r="4114" spans="1:2" x14ac:dyDescent="0.35">
      <c r="A4114" s="50">
        <v>43167</v>
      </c>
      <c r="B4114" s="150">
        <v>11.1</v>
      </c>
    </row>
    <row r="4115" spans="1:2" x14ac:dyDescent="0.35">
      <c r="A4115" s="50">
        <v>43168</v>
      </c>
      <c r="B4115" s="150">
        <v>10.3</v>
      </c>
    </row>
    <row r="4116" spans="1:2" x14ac:dyDescent="0.35">
      <c r="A4116" s="50">
        <v>43169</v>
      </c>
      <c r="B4116" s="150">
        <v>6.8</v>
      </c>
    </row>
    <row r="4117" spans="1:2" x14ac:dyDescent="0.35">
      <c r="A4117" s="50">
        <v>43170</v>
      </c>
      <c r="B4117" s="150">
        <v>5</v>
      </c>
    </row>
    <row r="4118" spans="1:2" x14ac:dyDescent="0.35">
      <c r="A4118" s="50">
        <v>43171</v>
      </c>
      <c r="B4118" s="150">
        <v>5.7</v>
      </c>
    </row>
    <row r="4119" spans="1:2" x14ac:dyDescent="0.35">
      <c r="A4119" s="50">
        <v>43172</v>
      </c>
      <c r="B4119" s="150">
        <v>8.8000000000000007</v>
      </c>
    </row>
    <row r="4120" spans="1:2" x14ac:dyDescent="0.35">
      <c r="A4120" s="50">
        <v>43173</v>
      </c>
      <c r="B4120" s="150">
        <v>8.8000000000000007</v>
      </c>
    </row>
    <row r="4121" spans="1:2" x14ac:dyDescent="0.35">
      <c r="A4121" s="50">
        <v>43174</v>
      </c>
      <c r="B4121" s="150">
        <v>9.1999999999999993</v>
      </c>
    </row>
    <row r="4122" spans="1:2" x14ac:dyDescent="0.35">
      <c r="A4122" s="50">
        <v>43175</v>
      </c>
      <c r="B4122" s="150">
        <v>8.8000000000000007</v>
      </c>
    </row>
    <row r="4123" spans="1:2" x14ac:dyDescent="0.35">
      <c r="A4123" s="50">
        <v>43176</v>
      </c>
      <c r="B4123" s="150">
        <v>14.3</v>
      </c>
    </row>
    <row r="4124" spans="1:2" x14ac:dyDescent="0.35">
      <c r="A4124" s="50">
        <v>43177</v>
      </c>
      <c r="B4124" s="150">
        <v>17.100000000000001</v>
      </c>
    </row>
    <row r="4125" spans="1:2" x14ac:dyDescent="0.35">
      <c r="A4125" s="50">
        <v>43178</v>
      </c>
      <c r="B4125" s="150">
        <v>17.3</v>
      </c>
    </row>
    <row r="4126" spans="1:2" x14ac:dyDescent="0.35">
      <c r="A4126" s="50">
        <v>43179</v>
      </c>
      <c r="B4126" s="150">
        <v>15</v>
      </c>
    </row>
    <row r="4127" spans="1:2" x14ac:dyDescent="0.35">
      <c r="A4127" s="50">
        <v>43180</v>
      </c>
      <c r="B4127" s="150">
        <v>13.7</v>
      </c>
    </row>
    <row r="4128" spans="1:2" x14ac:dyDescent="0.35">
      <c r="A4128" s="50">
        <v>43181</v>
      </c>
      <c r="B4128" s="150">
        <v>12.4</v>
      </c>
    </row>
    <row r="4129" spans="1:2" x14ac:dyDescent="0.35">
      <c r="A4129" s="50">
        <v>43182</v>
      </c>
      <c r="B4129" s="150">
        <v>11.6</v>
      </c>
    </row>
    <row r="4130" spans="1:2" x14ac:dyDescent="0.35">
      <c r="A4130" s="50">
        <v>43183</v>
      </c>
      <c r="B4130" s="150">
        <v>9.6999999999999993</v>
      </c>
    </row>
    <row r="4131" spans="1:2" x14ac:dyDescent="0.35">
      <c r="A4131" s="50">
        <v>43184</v>
      </c>
      <c r="B4131" s="150">
        <v>9.3000000000000007</v>
      </c>
    </row>
    <row r="4132" spans="1:2" x14ac:dyDescent="0.35">
      <c r="A4132" s="50">
        <v>43185</v>
      </c>
      <c r="B4132" s="150">
        <v>9.6</v>
      </c>
    </row>
    <row r="4133" spans="1:2" x14ac:dyDescent="0.35">
      <c r="A4133" s="50">
        <v>43186</v>
      </c>
      <c r="B4133" s="150">
        <v>10</v>
      </c>
    </row>
    <row r="4134" spans="1:2" x14ac:dyDescent="0.35">
      <c r="A4134" s="50">
        <v>43187</v>
      </c>
      <c r="B4134" s="150">
        <v>10.1</v>
      </c>
    </row>
    <row r="4135" spans="1:2" x14ac:dyDescent="0.35">
      <c r="A4135" s="50">
        <v>43188</v>
      </c>
      <c r="B4135" s="150">
        <v>9.8000000000000007</v>
      </c>
    </row>
    <row r="4136" spans="1:2" x14ac:dyDescent="0.35">
      <c r="A4136" s="50">
        <v>43189</v>
      </c>
      <c r="B4136" s="150">
        <v>9.1</v>
      </c>
    </row>
    <row r="4137" spans="1:2" x14ac:dyDescent="0.35">
      <c r="A4137" s="50">
        <v>43190</v>
      </c>
      <c r="B4137" s="151">
        <v>9.4</v>
      </c>
    </row>
    <row r="4138" spans="1:2" x14ac:dyDescent="0.35">
      <c r="A4138" s="50">
        <v>43191</v>
      </c>
      <c r="B4138" s="150">
        <v>10.199999999999999</v>
      </c>
    </row>
    <row r="4139" spans="1:2" x14ac:dyDescent="0.35">
      <c r="A4139" s="50">
        <v>43192</v>
      </c>
      <c r="B4139" s="150">
        <v>8.4</v>
      </c>
    </row>
    <row r="4140" spans="1:2" x14ac:dyDescent="0.35">
      <c r="A4140" s="50">
        <v>43193</v>
      </c>
      <c r="B4140" s="150">
        <v>5.9</v>
      </c>
    </row>
    <row r="4141" spans="1:2" x14ac:dyDescent="0.35">
      <c r="A4141" s="50">
        <v>43194</v>
      </c>
      <c r="B4141" s="150">
        <v>5.6</v>
      </c>
    </row>
    <row r="4142" spans="1:2" x14ac:dyDescent="0.35">
      <c r="A4142" s="50">
        <v>43195</v>
      </c>
      <c r="B4142" s="150">
        <v>8.1</v>
      </c>
    </row>
    <row r="4143" spans="1:2" x14ac:dyDescent="0.35">
      <c r="A4143" s="50">
        <v>43196</v>
      </c>
      <c r="B4143" s="150">
        <v>7.4</v>
      </c>
    </row>
    <row r="4144" spans="1:2" x14ac:dyDescent="0.35">
      <c r="A4144" s="50">
        <v>43197</v>
      </c>
      <c r="B4144" s="150">
        <v>3.4</v>
      </c>
    </row>
    <row r="4145" spans="1:2" x14ac:dyDescent="0.35">
      <c r="A4145" s="50">
        <v>43198</v>
      </c>
      <c r="B4145" s="150">
        <v>0.5</v>
      </c>
    </row>
    <row r="4146" spans="1:2" x14ac:dyDescent="0.35">
      <c r="A4146" s="50">
        <v>43199</v>
      </c>
      <c r="B4146" s="150">
        <v>1.3</v>
      </c>
    </row>
    <row r="4147" spans="1:2" x14ac:dyDescent="0.35">
      <c r="A4147" s="50">
        <v>43200</v>
      </c>
      <c r="B4147" s="150">
        <v>2.2999999999999998</v>
      </c>
    </row>
    <row r="4148" spans="1:2" x14ac:dyDescent="0.35">
      <c r="A4148" s="50">
        <v>43201</v>
      </c>
      <c r="B4148" s="150">
        <v>4.2</v>
      </c>
    </row>
    <row r="4149" spans="1:2" x14ac:dyDescent="0.35">
      <c r="A4149" s="50">
        <v>43202</v>
      </c>
      <c r="B4149" s="150">
        <v>5.8</v>
      </c>
    </row>
    <row r="4150" spans="1:2" x14ac:dyDescent="0.35">
      <c r="A4150" s="50">
        <v>43203</v>
      </c>
      <c r="B4150" s="150">
        <v>5.8</v>
      </c>
    </row>
    <row r="4151" spans="1:2" x14ac:dyDescent="0.35">
      <c r="A4151" s="50">
        <v>43204</v>
      </c>
      <c r="B4151" s="150">
        <v>5</v>
      </c>
    </row>
    <row r="4152" spans="1:2" x14ac:dyDescent="0.35">
      <c r="A4152" s="50">
        <v>43205</v>
      </c>
      <c r="B4152" s="150">
        <v>3.6</v>
      </c>
    </row>
    <row r="4153" spans="1:2" x14ac:dyDescent="0.35">
      <c r="A4153" s="50">
        <v>43206</v>
      </c>
      <c r="B4153" s="150">
        <v>4</v>
      </c>
    </row>
    <row r="4154" spans="1:2" x14ac:dyDescent="0.35">
      <c r="A4154" s="50">
        <v>43207</v>
      </c>
      <c r="B4154" s="150">
        <v>3</v>
      </c>
    </row>
    <row r="4155" spans="1:2" x14ac:dyDescent="0.35">
      <c r="A4155" s="50">
        <v>43208</v>
      </c>
      <c r="B4155" s="150">
        <v>0.1</v>
      </c>
    </row>
    <row r="4156" spans="1:2" x14ac:dyDescent="0.35">
      <c r="A4156" s="50">
        <v>43209</v>
      </c>
      <c r="B4156" s="150">
        <v>0</v>
      </c>
    </row>
    <row r="4157" spans="1:2" x14ac:dyDescent="0.35">
      <c r="A4157" s="50">
        <v>43210</v>
      </c>
      <c r="B4157" s="150">
        <v>0</v>
      </c>
    </row>
    <row r="4158" spans="1:2" x14ac:dyDescent="0.35">
      <c r="A4158" s="50">
        <v>43211</v>
      </c>
      <c r="B4158" s="150">
        <v>0</v>
      </c>
    </row>
    <row r="4159" spans="1:2" x14ac:dyDescent="0.35">
      <c r="A4159" s="50">
        <v>43212</v>
      </c>
      <c r="B4159" s="150">
        <v>0</v>
      </c>
    </row>
    <row r="4160" spans="1:2" x14ac:dyDescent="0.35">
      <c r="A4160" s="50">
        <v>43213</v>
      </c>
      <c r="B4160" s="150">
        <v>0.8</v>
      </c>
    </row>
    <row r="4161" spans="1:2" x14ac:dyDescent="0.35">
      <c r="A4161" s="50">
        <v>43214</v>
      </c>
      <c r="B4161" s="150">
        <v>3.1</v>
      </c>
    </row>
    <row r="4162" spans="1:2" x14ac:dyDescent="0.35">
      <c r="A4162" s="50">
        <v>43215</v>
      </c>
      <c r="B4162" s="150">
        <v>4</v>
      </c>
    </row>
    <row r="4163" spans="1:2" x14ac:dyDescent="0.35">
      <c r="A4163" s="50">
        <v>43216</v>
      </c>
      <c r="B4163" s="150">
        <v>5.3</v>
      </c>
    </row>
    <row r="4164" spans="1:2" x14ac:dyDescent="0.35">
      <c r="A4164" s="50">
        <v>43217</v>
      </c>
      <c r="B4164" s="150">
        <v>4.7</v>
      </c>
    </row>
    <row r="4165" spans="1:2" x14ac:dyDescent="0.35">
      <c r="A4165" s="50">
        <v>43218</v>
      </c>
      <c r="B4165" s="150">
        <v>4.2</v>
      </c>
    </row>
    <row r="4166" spans="1:2" x14ac:dyDescent="0.35">
      <c r="A4166" s="50">
        <v>43219</v>
      </c>
      <c r="B4166" s="150">
        <v>5.4</v>
      </c>
    </row>
    <row r="4167" spans="1:2" x14ac:dyDescent="0.35">
      <c r="A4167" s="50">
        <v>43220</v>
      </c>
      <c r="B4167" s="151">
        <v>7.1</v>
      </c>
    </row>
    <row r="4168" spans="1:2" x14ac:dyDescent="0.35">
      <c r="A4168" s="50">
        <v>43221</v>
      </c>
      <c r="B4168" s="150">
        <v>7.7</v>
      </c>
    </row>
    <row r="4169" spans="1:2" x14ac:dyDescent="0.35">
      <c r="A4169" s="50">
        <v>43222</v>
      </c>
      <c r="B4169" s="150">
        <v>6.3</v>
      </c>
    </row>
    <row r="4170" spans="1:2" x14ac:dyDescent="0.35">
      <c r="A4170" s="50">
        <v>43223</v>
      </c>
      <c r="B4170" s="150">
        <v>5.6</v>
      </c>
    </row>
    <row r="4171" spans="1:2" x14ac:dyDescent="0.35">
      <c r="A4171" s="50">
        <v>43224</v>
      </c>
      <c r="B4171" s="150">
        <v>4.4000000000000004</v>
      </c>
    </row>
    <row r="4172" spans="1:2" x14ac:dyDescent="0.35">
      <c r="A4172" s="50">
        <v>43225</v>
      </c>
      <c r="B4172" s="150">
        <v>1.8</v>
      </c>
    </row>
    <row r="4173" spans="1:2" x14ac:dyDescent="0.35">
      <c r="A4173" s="50">
        <v>43226</v>
      </c>
      <c r="B4173" s="150">
        <v>0</v>
      </c>
    </row>
    <row r="4174" spans="1:2" x14ac:dyDescent="0.35">
      <c r="A4174" s="50">
        <v>43227</v>
      </c>
      <c r="B4174" s="150">
        <v>0</v>
      </c>
    </row>
    <row r="4175" spans="1:2" x14ac:dyDescent="0.35">
      <c r="A4175" s="50">
        <v>43228</v>
      </c>
      <c r="B4175" s="150">
        <v>0</v>
      </c>
    </row>
    <row r="4176" spans="1:2" x14ac:dyDescent="0.35">
      <c r="A4176" s="50">
        <v>43229</v>
      </c>
      <c r="B4176" s="150">
        <v>0</v>
      </c>
    </row>
    <row r="4177" spans="1:2" x14ac:dyDescent="0.35">
      <c r="A4177" s="50">
        <v>43230</v>
      </c>
      <c r="B4177" s="150">
        <v>1.7</v>
      </c>
    </row>
    <row r="4178" spans="1:2" x14ac:dyDescent="0.35">
      <c r="A4178" s="50">
        <v>43231</v>
      </c>
      <c r="B4178" s="150">
        <v>3.1</v>
      </c>
    </row>
    <row r="4179" spans="1:2" x14ac:dyDescent="0.35">
      <c r="A4179" s="50">
        <v>43232</v>
      </c>
      <c r="B4179" s="150">
        <v>0.6</v>
      </c>
    </row>
    <row r="4180" spans="1:2" x14ac:dyDescent="0.35">
      <c r="A4180" s="50">
        <v>43233</v>
      </c>
      <c r="B4180" s="150">
        <v>2.7</v>
      </c>
    </row>
    <row r="4181" spans="1:2" x14ac:dyDescent="0.35">
      <c r="A4181" s="50">
        <v>43234</v>
      </c>
      <c r="B4181" s="150">
        <v>3.4</v>
      </c>
    </row>
    <row r="4182" spans="1:2" x14ac:dyDescent="0.35">
      <c r="A4182" s="50">
        <v>43235</v>
      </c>
      <c r="B4182" s="150">
        <v>1</v>
      </c>
    </row>
    <row r="4183" spans="1:2" x14ac:dyDescent="0.35">
      <c r="A4183" s="50">
        <v>43236</v>
      </c>
      <c r="B4183" s="150">
        <v>1</v>
      </c>
    </row>
    <row r="4184" spans="1:2" x14ac:dyDescent="0.35">
      <c r="A4184" s="50">
        <v>43237</v>
      </c>
      <c r="B4184" s="150">
        <v>3.3</v>
      </c>
    </row>
    <row r="4185" spans="1:2" x14ac:dyDescent="0.35">
      <c r="A4185" s="50">
        <v>43238</v>
      </c>
      <c r="B4185" s="150">
        <v>5</v>
      </c>
    </row>
    <row r="4186" spans="1:2" x14ac:dyDescent="0.35">
      <c r="A4186" s="50">
        <v>43239</v>
      </c>
      <c r="B4186" s="150">
        <v>6</v>
      </c>
    </row>
    <row r="4187" spans="1:2" x14ac:dyDescent="0.35">
      <c r="A4187" s="50">
        <v>43240</v>
      </c>
      <c r="B4187" s="150">
        <v>3.5</v>
      </c>
    </row>
    <row r="4188" spans="1:2" x14ac:dyDescent="0.35">
      <c r="A4188" s="50">
        <v>43241</v>
      </c>
      <c r="B4188" s="150">
        <v>0.2</v>
      </c>
    </row>
    <row r="4189" spans="1:2" x14ac:dyDescent="0.35">
      <c r="A4189" s="50">
        <v>43242</v>
      </c>
      <c r="B4189" s="150">
        <v>0</v>
      </c>
    </row>
    <row r="4190" spans="1:2" x14ac:dyDescent="0.35">
      <c r="A4190" s="50">
        <v>43243</v>
      </c>
      <c r="B4190" s="150">
        <v>0</v>
      </c>
    </row>
    <row r="4191" spans="1:2" x14ac:dyDescent="0.35">
      <c r="A4191" s="50">
        <v>43244</v>
      </c>
      <c r="B4191" s="150">
        <v>0</v>
      </c>
    </row>
    <row r="4192" spans="1:2" x14ac:dyDescent="0.35">
      <c r="A4192" s="50">
        <v>43245</v>
      </c>
      <c r="B4192" s="150">
        <v>0</v>
      </c>
    </row>
    <row r="4193" spans="1:2" x14ac:dyDescent="0.35">
      <c r="A4193" s="50">
        <v>43246</v>
      </c>
      <c r="B4193" s="150">
        <v>0</v>
      </c>
    </row>
    <row r="4194" spans="1:2" x14ac:dyDescent="0.35">
      <c r="A4194" s="50">
        <v>43247</v>
      </c>
      <c r="B4194" s="150">
        <v>0</v>
      </c>
    </row>
    <row r="4195" spans="1:2" x14ac:dyDescent="0.35">
      <c r="A4195" s="50">
        <v>43248</v>
      </c>
      <c r="B4195" s="150">
        <v>0</v>
      </c>
    </row>
    <row r="4196" spans="1:2" x14ac:dyDescent="0.35">
      <c r="A4196" s="50">
        <v>43249</v>
      </c>
      <c r="B4196" s="150">
        <v>0</v>
      </c>
    </row>
    <row r="4197" spans="1:2" x14ac:dyDescent="0.35">
      <c r="A4197" s="50">
        <v>43250</v>
      </c>
      <c r="B4197" s="150">
        <v>0</v>
      </c>
    </row>
    <row r="4198" spans="1:2" x14ac:dyDescent="0.35">
      <c r="A4198" s="50">
        <v>43251</v>
      </c>
      <c r="B4198" s="151">
        <v>0</v>
      </c>
    </row>
    <row r="4199" spans="1:2" x14ac:dyDescent="0.35">
      <c r="A4199" s="50">
        <v>43252</v>
      </c>
      <c r="B4199" s="150">
        <v>0</v>
      </c>
    </row>
    <row r="4200" spans="1:2" x14ac:dyDescent="0.35">
      <c r="A4200" s="50">
        <v>43253</v>
      </c>
      <c r="B4200" s="150">
        <v>0</v>
      </c>
    </row>
    <row r="4201" spans="1:2" x14ac:dyDescent="0.35">
      <c r="A4201" s="50">
        <v>43254</v>
      </c>
      <c r="B4201" s="150">
        <v>0</v>
      </c>
    </row>
    <row r="4202" spans="1:2" x14ac:dyDescent="0.35">
      <c r="A4202" s="50">
        <v>43255</v>
      </c>
      <c r="B4202" s="150">
        <v>0</v>
      </c>
    </row>
    <row r="4203" spans="1:2" x14ac:dyDescent="0.35">
      <c r="A4203" s="50">
        <v>43256</v>
      </c>
      <c r="B4203" s="150">
        <v>0</v>
      </c>
    </row>
    <row r="4204" spans="1:2" x14ac:dyDescent="0.35">
      <c r="A4204" s="50">
        <v>43257</v>
      </c>
      <c r="B4204" s="150">
        <v>0</v>
      </c>
    </row>
    <row r="4205" spans="1:2" x14ac:dyDescent="0.35">
      <c r="A4205" s="50">
        <v>43258</v>
      </c>
      <c r="B4205" s="150">
        <v>0</v>
      </c>
    </row>
    <row r="4206" spans="1:2" x14ac:dyDescent="0.35">
      <c r="A4206" s="50">
        <v>43259</v>
      </c>
      <c r="B4206" s="150">
        <v>0</v>
      </c>
    </row>
    <row r="4207" spans="1:2" x14ac:dyDescent="0.35">
      <c r="A4207" s="50">
        <v>43260</v>
      </c>
      <c r="B4207" s="150">
        <v>0</v>
      </c>
    </row>
    <row r="4208" spans="1:2" x14ac:dyDescent="0.35">
      <c r="A4208" s="50">
        <v>43261</v>
      </c>
      <c r="B4208" s="150">
        <v>0</v>
      </c>
    </row>
    <row r="4209" spans="1:2" x14ac:dyDescent="0.35">
      <c r="A4209" s="50">
        <v>43262</v>
      </c>
      <c r="B4209" s="150">
        <v>0</v>
      </c>
    </row>
    <row r="4210" spans="1:2" x14ac:dyDescent="0.35">
      <c r="A4210" s="50">
        <v>43263</v>
      </c>
      <c r="B4210" s="150">
        <v>0</v>
      </c>
    </row>
    <row r="4211" spans="1:2" x14ac:dyDescent="0.35">
      <c r="A4211" s="50">
        <v>43264</v>
      </c>
      <c r="B4211" s="150">
        <v>1.3000000000000007</v>
      </c>
    </row>
    <row r="4212" spans="1:2" x14ac:dyDescent="0.35">
      <c r="A4212" s="50">
        <v>43265</v>
      </c>
      <c r="B4212" s="150">
        <v>1.3000000000000007</v>
      </c>
    </row>
    <row r="4213" spans="1:2" x14ac:dyDescent="0.35">
      <c r="A4213" s="50">
        <v>43266</v>
      </c>
      <c r="B4213" s="150">
        <v>0</v>
      </c>
    </row>
    <row r="4214" spans="1:2" x14ac:dyDescent="0.35">
      <c r="A4214" s="50">
        <v>43267</v>
      </c>
      <c r="B4214" s="150">
        <v>0</v>
      </c>
    </row>
    <row r="4215" spans="1:2" x14ac:dyDescent="0.35">
      <c r="A4215" s="50">
        <v>43268</v>
      </c>
      <c r="B4215" s="150">
        <v>0.10000000000000142</v>
      </c>
    </row>
    <row r="4216" spans="1:2" x14ac:dyDescent="0.35">
      <c r="A4216" s="50">
        <v>43269</v>
      </c>
      <c r="B4216" s="150">
        <v>0</v>
      </c>
    </row>
    <row r="4217" spans="1:2" x14ac:dyDescent="0.35">
      <c r="A4217" s="50">
        <v>43270</v>
      </c>
      <c r="B4217" s="150">
        <v>0</v>
      </c>
    </row>
    <row r="4218" spans="1:2" x14ac:dyDescent="0.35">
      <c r="A4218" s="50">
        <v>43271</v>
      </c>
      <c r="B4218" s="150">
        <v>0</v>
      </c>
    </row>
    <row r="4219" spans="1:2" x14ac:dyDescent="0.35">
      <c r="A4219" s="50">
        <v>43272</v>
      </c>
      <c r="B4219" s="150">
        <v>0</v>
      </c>
    </row>
    <row r="4220" spans="1:2" x14ac:dyDescent="0.35">
      <c r="A4220" s="50">
        <v>43273</v>
      </c>
      <c r="B4220" s="150">
        <v>2.5</v>
      </c>
    </row>
    <row r="4221" spans="1:2" x14ac:dyDescent="0.35">
      <c r="A4221" s="50">
        <v>43274</v>
      </c>
      <c r="B4221" s="150">
        <v>2.1999999999999993</v>
      </c>
    </row>
    <row r="4222" spans="1:2" x14ac:dyDescent="0.35">
      <c r="A4222" s="50">
        <v>43275</v>
      </c>
      <c r="B4222" s="150">
        <v>1.1999999999999993</v>
      </c>
    </row>
    <row r="4223" spans="1:2" x14ac:dyDescent="0.35">
      <c r="A4223" s="50">
        <v>43276</v>
      </c>
      <c r="B4223" s="150">
        <v>0</v>
      </c>
    </row>
    <row r="4224" spans="1:2" x14ac:dyDescent="0.35">
      <c r="A4224" s="50">
        <v>43277</v>
      </c>
      <c r="B4224" s="150">
        <v>0</v>
      </c>
    </row>
    <row r="4225" spans="1:2" x14ac:dyDescent="0.35">
      <c r="A4225" s="50">
        <v>43278</v>
      </c>
      <c r="B4225" s="150">
        <v>0</v>
      </c>
    </row>
    <row r="4226" spans="1:2" x14ac:dyDescent="0.35">
      <c r="A4226" s="50">
        <v>43279</v>
      </c>
      <c r="B4226" s="150">
        <v>0</v>
      </c>
    </row>
    <row r="4227" spans="1:2" x14ac:dyDescent="0.35">
      <c r="A4227" s="50">
        <v>43280</v>
      </c>
      <c r="B4227" s="150">
        <v>0</v>
      </c>
    </row>
    <row r="4228" spans="1:2" x14ac:dyDescent="0.35">
      <c r="A4228" s="50">
        <v>43281</v>
      </c>
      <c r="B4228" s="151">
        <v>0</v>
      </c>
    </row>
    <row r="4229" spans="1:2" x14ac:dyDescent="0.35">
      <c r="A4229" s="50">
        <v>43282</v>
      </c>
      <c r="B4229" s="150">
        <v>0</v>
      </c>
    </row>
    <row r="4230" spans="1:2" x14ac:dyDescent="0.35">
      <c r="A4230" s="50">
        <v>43283</v>
      </c>
      <c r="B4230" s="150">
        <v>0</v>
      </c>
    </row>
    <row r="4231" spans="1:2" x14ac:dyDescent="0.35">
      <c r="A4231" s="50">
        <v>43284</v>
      </c>
      <c r="B4231" s="150">
        <v>0</v>
      </c>
    </row>
    <row r="4232" spans="1:2" x14ac:dyDescent="0.35">
      <c r="A4232" s="50">
        <v>43285</v>
      </c>
      <c r="B4232" s="150">
        <v>0</v>
      </c>
    </row>
    <row r="4233" spans="1:2" x14ac:dyDescent="0.35">
      <c r="A4233" s="50">
        <v>43286</v>
      </c>
      <c r="B4233" s="150">
        <v>0</v>
      </c>
    </row>
    <row r="4234" spans="1:2" x14ac:dyDescent="0.35">
      <c r="A4234" s="50">
        <v>43287</v>
      </c>
      <c r="B4234" s="150">
        <v>0</v>
      </c>
    </row>
    <row r="4235" spans="1:2" x14ac:dyDescent="0.35">
      <c r="A4235" s="50">
        <v>43288</v>
      </c>
      <c r="B4235" s="150">
        <v>0</v>
      </c>
    </row>
    <row r="4236" spans="1:2" x14ac:dyDescent="0.35">
      <c r="A4236" s="50">
        <v>43289</v>
      </c>
      <c r="B4236" s="150">
        <v>0</v>
      </c>
    </row>
    <row r="4237" spans="1:2" x14ac:dyDescent="0.35">
      <c r="A4237" s="50">
        <v>43290</v>
      </c>
      <c r="B4237" s="150">
        <v>0</v>
      </c>
    </row>
    <row r="4238" spans="1:2" x14ac:dyDescent="0.35">
      <c r="A4238" s="50">
        <v>43291</v>
      </c>
      <c r="B4238" s="150">
        <v>0</v>
      </c>
    </row>
    <row r="4239" spans="1:2" x14ac:dyDescent="0.35">
      <c r="A4239" s="50">
        <v>43292</v>
      </c>
      <c r="B4239" s="150">
        <v>0</v>
      </c>
    </row>
    <row r="4240" spans="1:2" x14ac:dyDescent="0.35">
      <c r="A4240" s="50">
        <v>43293</v>
      </c>
      <c r="B4240" s="150">
        <v>0</v>
      </c>
    </row>
    <row r="4241" spans="1:2" x14ac:dyDescent="0.35">
      <c r="A4241" s="50">
        <v>43294</v>
      </c>
      <c r="B4241" s="150">
        <v>0</v>
      </c>
    </row>
    <row r="4242" spans="1:2" x14ac:dyDescent="0.35">
      <c r="A4242" s="50">
        <v>43295</v>
      </c>
      <c r="B4242" s="150">
        <v>0</v>
      </c>
    </row>
    <row r="4243" spans="1:2" x14ac:dyDescent="0.35">
      <c r="A4243" s="50">
        <v>43296</v>
      </c>
      <c r="B4243" s="150">
        <v>0</v>
      </c>
    </row>
    <row r="4244" spans="1:2" x14ac:dyDescent="0.35">
      <c r="A4244" s="50">
        <v>43297</v>
      </c>
      <c r="B4244" s="150">
        <v>0</v>
      </c>
    </row>
    <row r="4245" spans="1:2" x14ac:dyDescent="0.35">
      <c r="A4245" s="50">
        <v>43298</v>
      </c>
      <c r="B4245" s="150">
        <v>0</v>
      </c>
    </row>
    <row r="4246" spans="1:2" x14ac:dyDescent="0.35">
      <c r="A4246" s="50">
        <v>43299</v>
      </c>
      <c r="B4246" s="150">
        <v>0</v>
      </c>
    </row>
    <row r="4247" spans="1:2" x14ac:dyDescent="0.35">
      <c r="A4247" s="50">
        <v>43300</v>
      </c>
      <c r="B4247" s="150">
        <v>0</v>
      </c>
    </row>
    <row r="4248" spans="1:2" x14ac:dyDescent="0.35">
      <c r="A4248" s="50">
        <v>43301</v>
      </c>
      <c r="B4248" s="150">
        <v>0</v>
      </c>
    </row>
    <row r="4249" spans="1:2" x14ac:dyDescent="0.35">
      <c r="A4249" s="50">
        <v>43302</v>
      </c>
      <c r="B4249" s="150">
        <v>0</v>
      </c>
    </row>
    <row r="4250" spans="1:2" x14ac:dyDescent="0.35">
      <c r="A4250" s="50">
        <v>43303</v>
      </c>
      <c r="B4250" s="150">
        <v>0</v>
      </c>
    </row>
    <row r="4251" spans="1:2" x14ac:dyDescent="0.35">
      <c r="A4251" s="50">
        <v>43304</v>
      </c>
      <c r="B4251" s="150">
        <v>0</v>
      </c>
    </row>
    <row r="4252" spans="1:2" x14ac:dyDescent="0.35">
      <c r="A4252" s="50">
        <v>43305</v>
      </c>
      <c r="B4252" s="150">
        <v>0</v>
      </c>
    </row>
    <row r="4253" spans="1:2" x14ac:dyDescent="0.35">
      <c r="A4253" s="50">
        <v>43306</v>
      </c>
      <c r="B4253" s="150">
        <v>0</v>
      </c>
    </row>
    <row r="4254" spans="1:2" x14ac:dyDescent="0.35">
      <c r="A4254" s="50">
        <v>43307</v>
      </c>
      <c r="B4254" s="150">
        <v>0</v>
      </c>
    </row>
    <row r="4255" spans="1:2" x14ac:dyDescent="0.35">
      <c r="A4255" s="50">
        <v>43308</v>
      </c>
      <c r="B4255" s="150">
        <v>0</v>
      </c>
    </row>
    <row r="4256" spans="1:2" x14ac:dyDescent="0.35">
      <c r="A4256" s="50">
        <v>43309</v>
      </c>
      <c r="B4256" s="150">
        <v>0</v>
      </c>
    </row>
    <row r="4257" spans="1:2" x14ac:dyDescent="0.35">
      <c r="A4257" s="50">
        <v>43310</v>
      </c>
      <c r="B4257" s="150">
        <v>0</v>
      </c>
    </row>
    <row r="4258" spans="1:2" x14ac:dyDescent="0.35">
      <c r="A4258" s="50">
        <v>43311</v>
      </c>
      <c r="B4258" s="150">
        <v>0</v>
      </c>
    </row>
    <row r="4259" spans="1:2" x14ac:dyDescent="0.35">
      <c r="A4259" s="50">
        <v>43312</v>
      </c>
      <c r="B4259" s="151">
        <v>0</v>
      </c>
    </row>
    <row r="4260" spans="1:2" x14ac:dyDescent="0.35">
      <c r="A4260" s="50">
        <v>43313</v>
      </c>
      <c r="B4260" s="150">
        <v>0</v>
      </c>
    </row>
    <row r="4261" spans="1:2" x14ac:dyDescent="0.35">
      <c r="A4261" s="50">
        <v>43314</v>
      </c>
      <c r="B4261" s="150">
        <v>0</v>
      </c>
    </row>
    <row r="4262" spans="1:2" x14ac:dyDescent="0.35">
      <c r="A4262" s="50">
        <v>43315</v>
      </c>
      <c r="B4262" s="150">
        <v>0</v>
      </c>
    </row>
    <row r="4263" spans="1:2" x14ac:dyDescent="0.35">
      <c r="A4263" s="50">
        <v>43316</v>
      </c>
      <c r="B4263" s="150">
        <v>0</v>
      </c>
    </row>
    <row r="4264" spans="1:2" x14ac:dyDescent="0.35">
      <c r="A4264" s="50">
        <v>43317</v>
      </c>
      <c r="B4264" s="150">
        <v>0</v>
      </c>
    </row>
    <row r="4265" spans="1:2" x14ac:dyDescent="0.35">
      <c r="A4265" s="50">
        <v>43318</v>
      </c>
      <c r="B4265" s="150">
        <v>0</v>
      </c>
    </row>
    <row r="4266" spans="1:2" x14ac:dyDescent="0.35">
      <c r="A4266" s="50">
        <v>43319</v>
      </c>
      <c r="B4266" s="150">
        <v>0</v>
      </c>
    </row>
    <row r="4267" spans="1:2" x14ac:dyDescent="0.35">
      <c r="A4267" s="50">
        <v>43320</v>
      </c>
      <c r="B4267" s="150">
        <v>0</v>
      </c>
    </row>
    <row r="4268" spans="1:2" x14ac:dyDescent="0.35">
      <c r="A4268" s="50">
        <v>43321</v>
      </c>
      <c r="B4268" s="150">
        <v>0</v>
      </c>
    </row>
    <row r="4269" spans="1:2" x14ac:dyDescent="0.35">
      <c r="A4269" s="50">
        <v>43322</v>
      </c>
      <c r="B4269" s="150">
        <v>0</v>
      </c>
    </row>
    <row r="4270" spans="1:2" x14ac:dyDescent="0.35">
      <c r="A4270" s="50">
        <v>43323</v>
      </c>
      <c r="B4270" s="150">
        <v>0</v>
      </c>
    </row>
    <row r="4271" spans="1:2" x14ac:dyDescent="0.35">
      <c r="A4271" s="50">
        <v>43324</v>
      </c>
      <c r="B4271" s="150">
        <v>0</v>
      </c>
    </row>
    <row r="4272" spans="1:2" x14ac:dyDescent="0.35">
      <c r="A4272" s="50">
        <v>43325</v>
      </c>
      <c r="B4272" s="150">
        <v>0</v>
      </c>
    </row>
    <row r="4273" spans="1:2" x14ac:dyDescent="0.35">
      <c r="A4273" s="50">
        <v>43326</v>
      </c>
      <c r="B4273" s="150">
        <v>0</v>
      </c>
    </row>
    <row r="4274" spans="1:2" x14ac:dyDescent="0.35">
      <c r="A4274" s="50">
        <v>43327</v>
      </c>
      <c r="B4274" s="150">
        <v>0</v>
      </c>
    </row>
    <row r="4275" spans="1:2" x14ac:dyDescent="0.35">
      <c r="A4275" s="50">
        <v>43328</v>
      </c>
      <c r="B4275" s="150">
        <v>0</v>
      </c>
    </row>
    <row r="4276" spans="1:2" x14ac:dyDescent="0.35">
      <c r="A4276" s="50">
        <v>43329</v>
      </c>
      <c r="B4276" s="150">
        <v>0</v>
      </c>
    </row>
    <row r="4277" spans="1:2" x14ac:dyDescent="0.35">
      <c r="A4277" s="50">
        <v>43330</v>
      </c>
      <c r="B4277" s="150">
        <v>0</v>
      </c>
    </row>
    <row r="4278" spans="1:2" x14ac:dyDescent="0.35">
      <c r="A4278" s="50">
        <v>43331</v>
      </c>
      <c r="B4278" s="150">
        <v>0</v>
      </c>
    </row>
    <row r="4279" spans="1:2" x14ac:dyDescent="0.35">
      <c r="A4279" s="50">
        <v>43332</v>
      </c>
      <c r="B4279" s="150">
        <v>0</v>
      </c>
    </row>
    <row r="4280" spans="1:2" x14ac:dyDescent="0.35">
      <c r="A4280" s="50">
        <v>43333</v>
      </c>
      <c r="B4280" s="150">
        <v>0</v>
      </c>
    </row>
    <row r="4281" spans="1:2" x14ac:dyDescent="0.35">
      <c r="A4281" s="50">
        <v>43334</v>
      </c>
      <c r="B4281" s="150">
        <v>0</v>
      </c>
    </row>
    <row r="4282" spans="1:2" x14ac:dyDescent="0.35">
      <c r="A4282" s="50">
        <v>43335</v>
      </c>
      <c r="B4282" s="150">
        <v>0</v>
      </c>
    </row>
    <row r="4283" spans="1:2" x14ac:dyDescent="0.35">
      <c r="A4283" s="50">
        <v>43336</v>
      </c>
      <c r="B4283" s="150">
        <v>0</v>
      </c>
    </row>
    <row r="4284" spans="1:2" x14ac:dyDescent="0.35">
      <c r="A4284" s="50">
        <v>43337</v>
      </c>
      <c r="B4284" s="150">
        <v>1.6999999999999993</v>
      </c>
    </row>
    <row r="4285" spans="1:2" x14ac:dyDescent="0.35">
      <c r="A4285" s="50">
        <v>43338</v>
      </c>
      <c r="B4285" s="150">
        <v>2.1999999999999993</v>
      </c>
    </row>
    <row r="4286" spans="1:2" x14ac:dyDescent="0.35">
      <c r="A4286" s="50">
        <v>43339</v>
      </c>
      <c r="B4286" s="150">
        <v>0.69999999999999929</v>
      </c>
    </row>
    <row r="4287" spans="1:2" x14ac:dyDescent="0.35">
      <c r="A4287" s="50">
        <v>43340</v>
      </c>
      <c r="B4287" s="150">
        <v>0</v>
      </c>
    </row>
    <row r="4288" spans="1:2" x14ac:dyDescent="0.35">
      <c r="A4288" s="50">
        <v>43341</v>
      </c>
      <c r="B4288" s="150">
        <v>0</v>
      </c>
    </row>
    <row r="4289" spans="1:2" x14ac:dyDescent="0.35">
      <c r="A4289" s="50">
        <v>43342</v>
      </c>
      <c r="B4289" s="150">
        <v>0.10000000000000142</v>
      </c>
    </row>
    <row r="4290" spans="1:2" x14ac:dyDescent="0.35">
      <c r="A4290" s="50">
        <v>43343</v>
      </c>
      <c r="B4290" s="151">
        <v>0.69999999999999929</v>
      </c>
    </row>
    <row r="4291" spans="1:2" x14ac:dyDescent="0.35">
      <c r="A4291" s="50">
        <v>43344</v>
      </c>
      <c r="B4291" s="150">
        <v>1.1999999999999993</v>
      </c>
    </row>
    <row r="4292" spans="1:2" x14ac:dyDescent="0.35">
      <c r="A4292" s="50">
        <v>43345</v>
      </c>
      <c r="B4292" s="150">
        <v>0</v>
      </c>
    </row>
    <row r="4293" spans="1:2" x14ac:dyDescent="0.35">
      <c r="A4293" s="50">
        <v>43346</v>
      </c>
      <c r="B4293" s="150">
        <v>0</v>
      </c>
    </row>
    <row r="4294" spans="1:2" x14ac:dyDescent="0.35">
      <c r="A4294" s="50">
        <v>43347</v>
      </c>
      <c r="B4294" s="150">
        <v>0</v>
      </c>
    </row>
    <row r="4295" spans="1:2" x14ac:dyDescent="0.35">
      <c r="A4295" s="50">
        <v>43348</v>
      </c>
      <c r="B4295" s="150">
        <v>0</v>
      </c>
    </row>
    <row r="4296" spans="1:2" x14ac:dyDescent="0.35">
      <c r="A4296" s="50">
        <v>43349</v>
      </c>
      <c r="B4296" s="150">
        <v>0</v>
      </c>
    </row>
    <row r="4297" spans="1:2" x14ac:dyDescent="0.35">
      <c r="A4297" s="50">
        <v>43350</v>
      </c>
      <c r="B4297" s="150">
        <v>0.5</v>
      </c>
    </row>
    <row r="4298" spans="1:2" x14ac:dyDescent="0.35">
      <c r="A4298" s="50">
        <v>43351</v>
      </c>
      <c r="B4298" s="150">
        <v>1.5999999999999996</v>
      </c>
    </row>
    <row r="4299" spans="1:2" x14ac:dyDescent="0.35">
      <c r="A4299" s="50">
        <v>43352</v>
      </c>
      <c r="B4299" s="150">
        <v>0</v>
      </c>
    </row>
    <row r="4300" spans="1:2" x14ac:dyDescent="0.35">
      <c r="A4300" s="50">
        <v>43353</v>
      </c>
      <c r="B4300" s="150">
        <v>0</v>
      </c>
    </row>
    <row r="4301" spans="1:2" x14ac:dyDescent="0.35">
      <c r="A4301" s="50">
        <v>43354</v>
      </c>
      <c r="B4301" s="150">
        <v>0</v>
      </c>
    </row>
    <row r="4302" spans="1:2" x14ac:dyDescent="0.35">
      <c r="A4302" s="50">
        <v>43355</v>
      </c>
      <c r="B4302" s="150">
        <v>0</v>
      </c>
    </row>
    <row r="4303" spans="1:2" x14ac:dyDescent="0.35">
      <c r="A4303" s="50">
        <v>43356</v>
      </c>
      <c r="B4303" s="150">
        <v>0.90000000000000036</v>
      </c>
    </row>
    <row r="4304" spans="1:2" x14ac:dyDescent="0.35">
      <c r="A4304" s="50">
        <v>43357</v>
      </c>
      <c r="B4304" s="150">
        <v>2.3000000000000007</v>
      </c>
    </row>
    <row r="4305" spans="1:2" x14ac:dyDescent="0.35">
      <c r="A4305" s="50">
        <v>43358</v>
      </c>
      <c r="B4305" s="150">
        <v>1.9000000000000004</v>
      </c>
    </row>
    <row r="4306" spans="1:2" x14ac:dyDescent="0.35">
      <c r="A4306" s="50">
        <v>43359</v>
      </c>
      <c r="B4306" s="150">
        <v>0.90000000000000036</v>
      </c>
    </row>
    <row r="4307" spans="1:2" x14ac:dyDescent="0.35">
      <c r="A4307" s="50">
        <v>43360</v>
      </c>
      <c r="B4307" s="150">
        <v>0</v>
      </c>
    </row>
    <row r="4308" spans="1:2" x14ac:dyDescent="0.35">
      <c r="A4308" s="50">
        <v>43361</v>
      </c>
      <c r="B4308" s="150">
        <v>0</v>
      </c>
    </row>
    <row r="4309" spans="1:2" x14ac:dyDescent="0.35">
      <c r="A4309" s="50">
        <v>43362</v>
      </c>
      <c r="B4309" s="150">
        <v>0</v>
      </c>
    </row>
    <row r="4310" spans="1:2" x14ac:dyDescent="0.35">
      <c r="A4310" s="50">
        <v>43363</v>
      </c>
      <c r="B4310" s="150">
        <v>0</v>
      </c>
    </row>
    <row r="4311" spans="1:2" x14ac:dyDescent="0.35">
      <c r="A4311" s="50">
        <v>43364</v>
      </c>
      <c r="B4311" s="150">
        <v>0</v>
      </c>
    </row>
    <row r="4312" spans="1:2" x14ac:dyDescent="0.35">
      <c r="A4312" s="50">
        <v>43365</v>
      </c>
      <c r="B4312" s="150">
        <v>2.6999999999999993</v>
      </c>
    </row>
    <row r="4313" spans="1:2" x14ac:dyDescent="0.35">
      <c r="A4313" s="50">
        <v>43366</v>
      </c>
      <c r="B4313" s="150">
        <v>5.0999999999999996</v>
      </c>
    </row>
    <row r="4314" spans="1:2" x14ac:dyDescent="0.35">
      <c r="A4314" s="50">
        <v>43367</v>
      </c>
      <c r="B4314" s="150">
        <v>6.1999999999999993</v>
      </c>
    </row>
    <row r="4315" spans="1:2" x14ac:dyDescent="0.35">
      <c r="A4315" s="50">
        <v>43368</v>
      </c>
      <c r="B4315" s="150">
        <v>6.5</v>
      </c>
    </row>
    <row r="4316" spans="1:2" x14ac:dyDescent="0.35">
      <c r="A4316" s="50">
        <v>43369</v>
      </c>
      <c r="B4316" s="150">
        <v>5.3000000000000007</v>
      </c>
    </row>
    <row r="4317" spans="1:2" x14ac:dyDescent="0.35">
      <c r="A4317" s="50">
        <v>43370</v>
      </c>
      <c r="B4317" s="150">
        <v>3.4000000000000004</v>
      </c>
    </row>
    <row r="4318" spans="1:2" x14ac:dyDescent="0.35">
      <c r="A4318" s="50">
        <v>43371</v>
      </c>
      <c r="B4318" s="150">
        <v>3.6999999999999993</v>
      </c>
    </row>
    <row r="4319" spans="1:2" x14ac:dyDescent="0.35">
      <c r="A4319" s="50">
        <v>43372</v>
      </c>
      <c r="B4319" s="150">
        <v>5.6</v>
      </c>
    </row>
    <row r="4320" spans="1:2" x14ac:dyDescent="0.35">
      <c r="A4320" s="50">
        <v>43373</v>
      </c>
      <c r="B4320" s="151">
        <v>6.1999999999999993</v>
      </c>
    </row>
    <row r="4321" spans="1:2" x14ac:dyDescent="0.35">
      <c r="A4321" s="50">
        <v>43374</v>
      </c>
      <c r="B4321" s="150">
        <v>6.8000000000000007</v>
      </c>
    </row>
    <row r="4322" spans="1:2" x14ac:dyDescent="0.35">
      <c r="A4322" s="50">
        <v>43375</v>
      </c>
      <c r="B4322" s="150">
        <v>5.6999999999999993</v>
      </c>
    </row>
    <row r="4323" spans="1:2" x14ac:dyDescent="0.35">
      <c r="A4323" s="50">
        <v>43376</v>
      </c>
      <c r="B4323" s="150">
        <v>4</v>
      </c>
    </row>
    <row r="4324" spans="1:2" x14ac:dyDescent="0.35">
      <c r="A4324" s="50">
        <v>43377</v>
      </c>
      <c r="B4324" s="150">
        <v>2.8000000000000007</v>
      </c>
    </row>
    <row r="4325" spans="1:2" x14ac:dyDescent="0.35">
      <c r="A4325" s="50">
        <v>43378</v>
      </c>
      <c r="B4325" s="150">
        <v>2.0999999999999996</v>
      </c>
    </row>
    <row r="4326" spans="1:2" x14ac:dyDescent="0.35">
      <c r="A4326" s="50">
        <v>43379</v>
      </c>
      <c r="B4326" s="150">
        <v>0.39999999999999858</v>
      </c>
    </row>
    <row r="4327" spans="1:2" x14ac:dyDescent="0.35">
      <c r="A4327" s="50">
        <v>43380</v>
      </c>
      <c r="B4327" s="150">
        <v>2.5999999999999996</v>
      </c>
    </row>
    <row r="4328" spans="1:2" x14ac:dyDescent="0.35">
      <c r="A4328" s="50">
        <v>43381</v>
      </c>
      <c r="B4328" s="150">
        <v>5</v>
      </c>
    </row>
    <row r="4329" spans="1:2" x14ac:dyDescent="0.35">
      <c r="A4329" s="50">
        <v>43382</v>
      </c>
      <c r="B4329" s="150">
        <v>4.4000000000000004</v>
      </c>
    </row>
    <row r="4330" spans="1:2" x14ac:dyDescent="0.35">
      <c r="A4330" s="50">
        <v>43383</v>
      </c>
      <c r="B4330" s="150">
        <v>1.8000000000000007</v>
      </c>
    </row>
    <row r="4331" spans="1:2" x14ac:dyDescent="0.35">
      <c r="A4331" s="50">
        <v>43384</v>
      </c>
      <c r="B4331" s="150">
        <v>0</v>
      </c>
    </row>
    <row r="4332" spans="1:2" x14ac:dyDescent="0.35">
      <c r="A4332" s="50">
        <v>43385</v>
      </c>
      <c r="B4332" s="150">
        <v>0</v>
      </c>
    </row>
    <row r="4333" spans="1:2" x14ac:dyDescent="0.35">
      <c r="A4333" s="50">
        <v>43386</v>
      </c>
      <c r="B4333" s="150">
        <v>0</v>
      </c>
    </row>
    <row r="4334" spans="1:2" x14ac:dyDescent="0.35">
      <c r="A4334" s="50">
        <v>43387</v>
      </c>
      <c r="B4334" s="150">
        <v>0</v>
      </c>
    </row>
    <row r="4335" spans="1:2" x14ac:dyDescent="0.35">
      <c r="A4335" s="50">
        <v>43388</v>
      </c>
      <c r="B4335" s="150">
        <v>0</v>
      </c>
    </row>
    <row r="4336" spans="1:2" x14ac:dyDescent="0.35">
      <c r="A4336" s="50">
        <v>43389</v>
      </c>
      <c r="B4336" s="150">
        <v>0</v>
      </c>
    </row>
    <row r="4337" spans="1:2" x14ac:dyDescent="0.35">
      <c r="A4337" s="50">
        <v>43390</v>
      </c>
      <c r="B4337" s="150">
        <v>0.19999999999999929</v>
      </c>
    </row>
    <row r="4338" spans="1:2" x14ac:dyDescent="0.35">
      <c r="A4338" s="50">
        <v>43391</v>
      </c>
      <c r="B4338" s="150">
        <v>1.9000000000000004</v>
      </c>
    </row>
    <row r="4339" spans="1:2" x14ac:dyDescent="0.35">
      <c r="A4339" s="50">
        <v>43392</v>
      </c>
      <c r="B4339" s="150">
        <v>3.1999999999999993</v>
      </c>
    </row>
    <row r="4340" spans="1:2" x14ac:dyDescent="0.35">
      <c r="A4340" s="50">
        <v>43393</v>
      </c>
      <c r="B4340" s="150">
        <v>5.5</v>
      </c>
    </row>
    <row r="4341" spans="1:2" x14ac:dyDescent="0.35">
      <c r="A4341" s="50">
        <v>43394</v>
      </c>
      <c r="B4341" s="150">
        <v>5.9</v>
      </c>
    </row>
    <row r="4342" spans="1:2" x14ac:dyDescent="0.35">
      <c r="A4342" s="50">
        <v>43395</v>
      </c>
      <c r="B4342" s="150">
        <v>5.5</v>
      </c>
    </row>
    <row r="4343" spans="1:2" x14ac:dyDescent="0.35">
      <c r="A4343" s="50">
        <v>43396</v>
      </c>
      <c r="B4343" s="150">
        <v>6.3000000000000007</v>
      </c>
    </row>
    <row r="4344" spans="1:2" x14ac:dyDescent="0.35">
      <c r="A4344" s="50">
        <v>43397</v>
      </c>
      <c r="B4344" s="150">
        <v>4.4000000000000004</v>
      </c>
    </row>
    <row r="4345" spans="1:2" x14ac:dyDescent="0.35">
      <c r="A4345" s="50">
        <v>43398</v>
      </c>
      <c r="B4345" s="150">
        <v>4.5999999999999996</v>
      </c>
    </row>
    <row r="4346" spans="1:2" x14ac:dyDescent="0.35">
      <c r="A4346" s="50">
        <v>43399</v>
      </c>
      <c r="B4346" s="150">
        <v>6.3000000000000007</v>
      </c>
    </row>
    <row r="4347" spans="1:2" x14ac:dyDescent="0.35">
      <c r="A4347" s="50">
        <v>43400</v>
      </c>
      <c r="B4347" s="150">
        <v>9.1999999999999993</v>
      </c>
    </row>
    <row r="4348" spans="1:2" x14ac:dyDescent="0.35">
      <c r="A4348" s="50">
        <v>43401</v>
      </c>
      <c r="B4348" s="150">
        <v>11.5</v>
      </c>
    </row>
    <row r="4349" spans="1:2" x14ac:dyDescent="0.35">
      <c r="A4349" s="50">
        <v>43402</v>
      </c>
      <c r="B4349" s="150">
        <v>12.4</v>
      </c>
    </row>
    <row r="4350" spans="1:2" x14ac:dyDescent="0.35">
      <c r="A4350" s="50">
        <v>43403</v>
      </c>
      <c r="B4350" s="150">
        <v>11.9</v>
      </c>
    </row>
    <row r="4351" spans="1:2" x14ac:dyDescent="0.35">
      <c r="A4351" s="50">
        <v>43404</v>
      </c>
      <c r="B4351" s="151">
        <v>10</v>
      </c>
    </row>
    <row r="4352" spans="1:2" x14ac:dyDescent="0.35">
      <c r="A4352" s="50">
        <v>43405</v>
      </c>
      <c r="B4352" s="150">
        <v>7.5</v>
      </c>
    </row>
    <row r="4353" spans="1:2" x14ac:dyDescent="0.35">
      <c r="A4353" s="50">
        <v>43406</v>
      </c>
      <c r="B4353" s="150">
        <v>8.6</v>
      </c>
    </row>
    <row r="4354" spans="1:2" x14ac:dyDescent="0.35">
      <c r="A4354" s="50">
        <v>43407</v>
      </c>
      <c r="B4354" s="150">
        <v>10.6</v>
      </c>
    </row>
    <row r="4355" spans="1:2" x14ac:dyDescent="0.35">
      <c r="A4355" s="50">
        <v>43408</v>
      </c>
      <c r="B4355" s="150">
        <v>9.6999999999999993</v>
      </c>
    </row>
    <row r="4356" spans="1:2" x14ac:dyDescent="0.35">
      <c r="A4356" s="50">
        <v>43409</v>
      </c>
      <c r="B4356" s="150">
        <v>7.4</v>
      </c>
    </row>
    <row r="4357" spans="1:2" x14ac:dyDescent="0.35">
      <c r="A4357" s="50">
        <v>43410</v>
      </c>
      <c r="B4357" s="150">
        <v>3.5999999999999996</v>
      </c>
    </row>
    <row r="4358" spans="1:2" x14ac:dyDescent="0.35">
      <c r="A4358" s="50">
        <v>43411</v>
      </c>
      <c r="B4358" s="150">
        <v>4.5999999999999996</v>
      </c>
    </row>
    <row r="4359" spans="1:2" x14ac:dyDescent="0.35">
      <c r="A4359" s="50">
        <v>43412</v>
      </c>
      <c r="B4359" s="150">
        <v>6.1999999999999993</v>
      </c>
    </row>
    <row r="4360" spans="1:2" x14ac:dyDescent="0.35">
      <c r="A4360" s="50">
        <v>43413</v>
      </c>
      <c r="B4360" s="150">
        <v>6.9</v>
      </c>
    </row>
    <row r="4361" spans="1:2" x14ac:dyDescent="0.35">
      <c r="A4361" s="50">
        <v>43414</v>
      </c>
      <c r="B4361" s="150">
        <v>5.8000000000000007</v>
      </c>
    </row>
    <row r="4362" spans="1:2" x14ac:dyDescent="0.35">
      <c r="A4362" s="50">
        <v>43415</v>
      </c>
      <c r="B4362" s="150">
        <v>5.1999999999999993</v>
      </c>
    </row>
    <row r="4363" spans="1:2" x14ac:dyDescent="0.35">
      <c r="A4363" s="50">
        <v>43416</v>
      </c>
      <c r="B4363" s="150">
        <v>6</v>
      </c>
    </row>
    <row r="4364" spans="1:2" x14ac:dyDescent="0.35">
      <c r="A4364" s="50">
        <v>43417</v>
      </c>
      <c r="B4364" s="150">
        <v>6.1999999999999993</v>
      </c>
    </row>
    <row r="4365" spans="1:2" x14ac:dyDescent="0.35">
      <c r="A4365" s="50">
        <v>43418</v>
      </c>
      <c r="B4365" s="150">
        <v>7</v>
      </c>
    </row>
    <row r="4366" spans="1:2" x14ac:dyDescent="0.35">
      <c r="A4366" s="50">
        <v>43419</v>
      </c>
      <c r="B4366" s="150">
        <v>7.1</v>
      </c>
    </row>
    <row r="4367" spans="1:2" x14ac:dyDescent="0.35">
      <c r="A4367" s="50">
        <v>43420</v>
      </c>
      <c r="B4367" s="150">
        <v>9.8000000000000007</v>
      </c>
    </row>
    <row r="4368" spans="1:2" x14ac:dyDescent="0.35">
      <c r="A4368" s="50">
        <v>43421</v>
      </c>
      <c r="B4368" s="150">
        <v>11.6</v>
      </c>
    </row>
    <row r="4369" spans="1:2" x14ac:dyDescent="0.35">
      <c r="A4369" s="50">
        <v>43422</v>
      </c>
      <c r="B4369" s="150">
        <v>12.9</v>
      </c>
    </row>
    <row r="4370" spans="1:2" x14ac:dyDescent="0.35">
      <c r="A4370" s="50">
        <v>43423</v>
      </c>
      <c r="B4370" s="150">
        <v>13</v>
      </c>
    </row>
    <row r="4371" spans="1:2" x14ac:dyDescent="0.35">
      <c r="A4371" s="50">
        <v>43424</v>
      </c>
      <c r="B4371" s="150">
        <v>13.2</v>
      </c>
    </row>
    <row r="4372" spans="1:2" x14ac:dyDescent="0.35">
      <c r="A4372" s="50">
        <v>43425</v>
      </c>
      <c r="B4372" s="150">
        <v>13.2</v>
      </c>
    </row>
    <row r="4373" spans="1:2" x14ac:dyDescent="0.35">
      <c r="A4373" s="50">
        <v>43426</v>
      </c>
      <c r="B4373" s="150">
        <v>13.9</v>
      </c>
    </row>
    <row r="4374" spans="1:2" x14ac:dyDescent="0.35">
      <c r="A4374" s="50">
        <v>43427</v>
      </c>
      <c r="B4374" s="150">
        <v>11.8</v>
      </c>
    </row>
    <row r="4375" spans="1:2" x14ac:dyDescent="0.35">
      <c r="A4375" s="50">
        <v>43428</v>
      </c>
      <c r="B4375" s="150">
        <v>11.3</v>
      </c>
    </row>
    <row r="4376" spans="1:2" x14ac:dyDescent="0.35">
      <c r="A4376" s="50">
        <v>43429</v>
      </c>
      <c r="B4376" s="150">
        <v>12.1</v>
      </c>
    </row>
    <row r="4377" spans="1:2" x14ac:dyDescent="0.35">
      <c r="A4377" s="50">
        <v>43430</v>
      </c>
      <c r="B4377" s="150">
        <v>12</v>
      </c>
    </row>
    <row r="4378" spans="1:2" x14ac:dyDescent="0.35">
      <c r="A4378" s="50">
        <v>43431</v>
      </c>
      <c r="B4378" s="150">
        <v>12</v>
      </c>
    </row>
    <row r="4379" spans="1:2" x14ac:dyDescent="0.35">
      <c r="A4379" s="50">
        <v>43432</v>
      </c>
      <c r="B4379" s="150">
        <v>10</v>
      </c>
    </row>
    <row r="4380" spans="1:2" x14ac:dyDescent="0.35">
      <c r="A4380" s="50">
        <v>43433</v>
      </c>
      <c r="B4380" s="150">
        <v>7.3000000000000007</v>
      </c>
    </row>
    <row r="4381" spans="1:2" x14ac:dyDescent="0.35">
      <c r="A4381" s="50">
        <v>43434</v>
      </c>
      <c r="B4381" s="151">
        <v>6.6999999999999993</v>
      </c>
    </row>
    <row r="4382" spans="1:2" x14ac:dyDescent="0.35">
      <c r="A4382" s="50">
        <v>43435</v>
      </c>
      <c r="B4382" s="150">
        <v>8.1</v>
      </c>
    </row>
    <row r="4383" spans="1:2" x14ac:dyDescent="0.35">
      <c r="A4383" s="50">
        <v>43436</v>
      </c>
      <c r="B4383" s="150">
        <v>5.9</v>
      </c>
    </row>
    <row r="4384" spans="1:2" x14ac:dyDescent="0.35">
      <c r="A4384" s="50">
        <v>43437</v>
      </c>
      <c r="B4384" s="150">
        <v>4.9000000000000004</v>
      </c>
    </row>
    <row r="4385" spans="1:2" x14ac:dyDescent="0.35">
      <c r="A4385" s="50">
        <v>43438</v>
      </c>
      <c r="B4385" s="150">
        <v>7.9</v>
      </c>
    </row>
    <row r="4386" spans="1:2" x14ac:dyDescent="0.35">
      <c r="A4386" s="50">
        <v>43439</v>
      </c>
      <c r="B4386" s="150">
        <v>8.6999999999999993</v>
      </c>
    </row>
    <row r="4387" spans="1:2" x14ac:dyDescent="0.35">
      <c r="A4387" s="50">
        <v>43440</v>
      </c>
      <c r="B4387" s="150">
        <v>6.6999999999999993</v>
      </c>
    </row>
    <row r="4388" spans="1:2" x14ac:dyDescent="0.35">
      <c r="A4388" s="50">
        <v>43441</v>
      </c>
      <c r="B4388" s="150">
        <v>6.6999999999999993</v>
      </c>
    </row>
    <row r="4389" spans="1:2" x14ac:dyDescent="0.35">
      <c r="A4389" s="50">
        <v>43442</v>
      </c>
      <c r="B4389" s="150">
        <v>7.4</v>
      </c>
    </row>
    <row r="4390" spans="1:2" x14ac:dyDescent="0.35">
      <c r="A4390" s="50">
        <v>43443</v>
      </c>
      <c r="B4390" s="150">
        <v>8.1999999999999993</v>
      </c>
    </row>
    <row r="4391" spans="1:2" x14ac:dyDescent="0.35">
      <c r="A4391" s="50">
        <v>43444</v>
      </c>
      <c r="B4391" s="150">
        <v>10.3</v>
      </c>
    </row>
    <row r="4392" spans="1:2" x14ac:dyDescent="0.35">
      <c r="A4392" s="50">
        <v>43445</v>
      </c>
      <c r="B4392" s="150">
        <v>12.7</v>
      </c>
    </row>
    <row r="4393" spans="1:2" x14ac:dyDescent="0.35">
      <c r="A4393" s="50">
        <v>43446</v>
      </c>
      <c r="B4393" s="150">
        <v>14.1</v>
      </c>
    </row>
    <row r="4394" spans="1:2" x14ac:dyDescent="0.35">
      <c r="A4394" s="50">
        <v>43447</v>
      </c>
      <c r="B4394" s="150">
        <v>15.6</v>
      </c>
    </row>
    <row r="4395" spans="1:2" x14ac:dyDescent="0.35">
      <c r="A4395" s="50">
        <v>43448</v>
      </c>
      <c r="B4395" s="150">
        <v>16.399999999999999</v>
      </c>
    </row>
    <row r="4396" spans="1:2" x14ac:dyDescent="0.35">
      <c r="A4396" s="50">
        <v>43449</v>
      </c>
      <c r="B4396" s="150">
        <v>16.600000000000001</v>
      </c>
    </row>
    <row r="4397" spans="1:2" x14ac:dyDescent="0.35">
      <c r="A4397" s="50">
        <v>43450</v>
      </c>
      <c r="B4397" s="150">
        <v>15.1</v>
      </c>
    </row>
    <row r="4398" spans="1:2" x14ac:dyDescent="0.35">
      <c r="A4398" s="50">
        <v>43451</v>
      </c>
      <c r="B4398" s="150">
        <v>11.8</v>
      </c>
    </row>
    <row r="4399" spans="1:2" x14ac:dyDescent="0.35">
      <c r="A4399" s="50">
        <v>43452</v>
      </c>
      <c r="B4399" s="150">
        <v>10</v>
      </c>
    </row>
    <row r="4400" spans="1:2" x14ac:dyDescent="0.35">
      <c r="A4400" s="50">
        <v>43453</v>
      </c>
      <c r="B4400" s="150">
        <v>9.1</v>
      </c>
    </row>
    <row r="4401" spans="1:2" x14ac:dyDescent="0.35">
      <c r="A4401" s="50">
        <v>43454</v>
      </c>
      <c r="B4401" s="150">
        <v>9</v>
      </c>
    </row>
    <row r="4402" spans="1:2" x14ac:dyDescent="0.35">
      <c r="A4402" s="50">
        <v>43455</v>
      </c>
      <c r="B4402" s="150">
        <v>7.1</v>
      </c>
    </row>
    <row r="4403" spans="1:2" x14ac:dyDescent="0.35">
      <c r="A4403" s="50">
        <v>43456</v>
      </c>
      <c r="B4403" s="150">
        <v>6.6</v>
      </c>
    </row>
    <row r="4404" spans="1:2" x14ac:dyDescent="0.35">
      <c r="A4404" s="50">
        <v>43457</v>
      </c>
      <c r="B4404" s="150">
        <v>7.1</v>
      </c>
    </row>
    <row r="4405" spans="1:2" x14ac:dyDescent="0.35">
      <c r="A4405" s="50">
        <v>43458</v>
      </c>
      <c r="B4405" s="150">
        <v>9.6999999999999993</v>
      </c>
    </row>
    <row r="4406" spans="1:2" x14ac:dyDescent="0.35">
      <c r="A4406" s="50">
        <v>43459</v>
      </c>
      <c r="B4406" s="150">
        <v>13.5</v>
      </c>
    </row>
    <row r="4407" spans="1:2" x14ac:dyDescent="0.35">
      <c r="A4407" s="50">
        <v>43460</v>
      </c>
      <c r="B4407" s="150">
        <v>15.5</v>
      </c>
    </row>
    <row r="4408" spans="1:2" x14ac:dyDescent="0.35">
      <c r="A4408" s="50">
        <v>43461</v>
      </c>
      <c r="B4408" s="150">
        <v>15.4</v>
      </c>
    </row>
    <row r="4409" spans="1:2" x14ac:dyDescent="0.35">
      <c r="A4409" s="50">
        <v>43462</v>
      </c>
      <c r="B4409" s="150">
        <v>15.9</v>
      </c>
    </row>
    <row r="4410" spans="1:2" x14ac:dyDescent="0.35">
      <c r="A4410" s="50">
        <v>43463</v>
      </c>
      <c r="B4410" s="150">
        <v>13.5</v>
      </c>
    </row>
    <row r="4411" spans="1:2" x14ac:dyDescent="0.35">
      <c r="A4411" s="50">
        <v>43464</v>
      </c>
      <c r="B4411" s="150">
        <v>11.4</v>
      </c>
    </row>
    <row r="4412" spans="1:2" x14ac:dyDescent="0.35">
      <c r="A4412" s="50">
        <v>43465</v>
      </c>
      <c r="B4412" s="151">
        <v>9.1999999999999993</v>
      </c>
    </row>
    <row r="4413" spans="1:2" x14ac:dyDescent="0.35">
      <c r="A4413" s="50">
        <v>43466</v>
      </c>
      <c r="B4413" s="150">
        <v>9.5</v>
      </c>
    </row>
    <row r="4414" spans="1:2" x14ac:dyDescent="0.35">
      <c r="A4414" s="50">
        <v>43467</v>
      </c>
      <c r="B4414" s="150">
        <v>10.7</v>
      </c>
    </row>
    <row r="4415" spans="1:2" x14ac:dyDescent="0.35">
      <c r="A4415" s="50">
        <v>43468</v>
      </c>
      <c r="B4415" s="150">
        <v>11.8</v>
      </c>
    </row>
    <row r="4416" spans="1:2" x14ac:dyDescent="0.35">
      <c r="A4416" s="50">
        <v>43469</v>
      </c>
      <c r="B4416" s="150">
        <v>12.9</v>
      </c>
    </row>
    <row r="4417" spans="1:2" x14ac:dyDescent="0.35">
      <c r="A4417" s="50">
        <v>43470</v>
      </c>
      <c r="B4417" s="150">
        <v>12.3</v>
      </c>
    </row>
    <row r="4418" spans="1:2" x14ac:dyDescent="0.35">
      <c r="A4418" s="50">
        <v>43471</v>
      </c>
      <c r="B4418" s="150">
        <v>12.3</v>
      </c>
    </row>
    <row r="4419" spans="1:2" x14ac:dyDescent="0.35">
      <c r="A4419" s="50">
        <v>43472</v>
      </c>
      <c r="B4419" s="150">
        <v>11.1</v>
      </c>
    </row>
    <row r="4420" spans="1:2" x14ac:dyDescent="0.35">
      <c r="A4420" s="50">
        <v>43473</v>
      </c>
      <c r="B4420" s="150">
        <v>10.5</v>
      </c>
    </row>
    <row r="4421" spans="1:2" x14ac:dyDescent="0.35">
      <c r="A4421" s="50">
        <v>43474</v>
      </c>
      <c r="B4421" s="150">
        <v>11.5</v>
      </c>
    </row>
    <row r="4422" spans="1:2" x14ac:dyDescent="0.35">
      <c r="A4422" s="50">
        <v>43475</v>
      </c>
      <c r="B4422" s="150">
        <v>12.8</v>
      </c>
    </row>
    <row r="4423" spans="1:2" x14ac:dyDescent="0.35">
      <c r="A4423" s="50">
        <v>43476</v>
      </c>
      <c r="B4423" s="150">
        <v>12.3</v>
      </c>
    </row>
    <row r="4424" spans="1:2" x14ac:dyDescent="0.35">
      <c r="A4424" s="50">
        <v>43477</v>
      </c>
      <c r="B4424" s="150">
        <v>10.9</v>
      </c>
    </row>
    <row r="4425" spans="1:2" x14ac:dyDescent="0.35">
      <c r="A4425" s="50">
        <v>43478</v>
      </c>
      <c r="B4425" s="150">
        <v>9.1</v>
      </c>
    </row>
    <row r="4426" spans="1:2" x14ac:dyDescent="0.35">
      <c r="A4426" s="50">
        <v>43479</v>
      </c>
      <c r="B4426" s="150">
        <v>9.8000000000000007</v>
      </c>
    </row>
    <row r="4427" spans="1:2" x14ac:dyDescent="0.35">
      <c r="A4427" s="50">
        <v>43480</v>
      </c>
      <c r="B4427" s="150">
        <v>10.7</v>
      </c>
    </row>
    <row r="4428" spans="1:2" x14ac:dyDescent="0.35">
      <c r="A4428" s="50">
        <v>43481</v>
      </c>
      <c r="B4428" s="150">
        <v>11</v>
      </c>
    </row>
    <row r="4429" spans="1:2" x14ac:dyDescent="0.35">
      <c r="A4429" s="50">
        <v>43482</v>
      </c>
      <c r="B4429" s="150">
        <v>12.3</v>
      </c>
    </row>
    <row r="4430" spans="1:2" x14ac:dyDescent="0.35">
      <c r="A4430" s="50">
        <v>43483</v>
      </c>
      <c r="B4430" s="150">
        <v>15</v>
      </c>
    </row>
    <row r="4431" spans="1:2" x14ac:dyDescent="0.35">
      <c r="A4431" s="50">
        <v>43484</v>
      </c>
      <c r="B4431" s="150">
        <v>16.7</v>
      </c>
    </row>
    <row r="4432" spans="1:2" x14ac:dyDescent="0.35">
      <c r="A4432" s="50">
        <v>43485</v>
      </c>
      <c r="B4432" s="150">
        <v>17.899999999999999</v>
      </c>
    </row>
    <row r="4433" spans="1:2" x14ac:dyDescent="0.35">
      <c r="A4433" s="50">
        <v>43486</v>
      </c>
      <c r="B4433" s="150">
        <v>18.5</v>
      </c>
    </row>
    <row r="4434" spans="1:2" x14ac:dyDescent="0.35">
      <c r="A4434" s="50">
        <v>43487</v>
      </c>
      <c r="B4434" s="150">
        <v>18.3</v>
      </c>
    </row>
    <row r="4435" spans="1:2" x14ac:dyDescent="0.35">
      <c r="A4435" s="50">
        <v>43488</v>
      </c>
      <c r="B4435" s="150">
        <v>17.7</v>
      </c>
    </row>
    <row r="4436" spans="1:2" x14ac:dyDescent="0.35">
      <c r="A4436" s="50">
        <v>43489</v>
      </c>
      <c r="B4436" s="150">
        <v>17.2</v>
      </c>
    </row>
    <row r="4437" spans="1:2" x14ac:dyDescent="0.35">
      <c r="A4437" s="50">
        <v>43490</v>
      </c>
      <c r="B4437" s="150">
        <v>16.2</v>
      </c>
    </row>
    <row r="4438" spans="1:2" x14ac:dyDescent="0.35">
      <c r="A4438" s="50">
        <v>43491</v>
      </c>
      <c r="B4438" s="150">
        <v>12.6</v>
      </c>
    </row>
    <row r="4439" spans="1:2" x14ac:dyDescent="0.35">
      <c r="A4439" s="50">
        <v>43492</v>
      </c>
      <c r="B4439" s="150">
        <v>11.6</v>
      </c>
    </row>
    <row r="4440" spans="1:2" x14ac:dyDescent="0.35">
      <c r="A4440" s="50">
        <v>43493</v>
      </c>
      <c r="B4440" s="150">
        <v>12.8</v>
      </c>
    </row>
    <row r="4441" spans="1:2" x14ac:dyDescent="0.35">
      <c r="A4441" s="50">
        <v>43494</v>
      </c>
      <c r="B4441" s="150">
        <v>14.4</v>
      </c>
    </row>
    <row r="4442" spans="1:2" x14ac:dyDescent="0.35">
      <c r="A4442" s="50">
        <v>43495</v>
      </c>
      <c r="B4442" s="150">
        <v>15.8</v>
      </c>
    </row>
    <row r="4443" spans="1:2" x14ac:dyDescent="0.35">
      <c r="A4443" s="50">
        <v>43496</v>
      </c>
      <c r="B4443" s="151">
        <v>17.600000000000001</v>
      </c>
    </row>
    <row r="4444" spans="1:2" x14ac:dyDescent="0.35">
      <c r="A4444" s="50">
        <v>43497</v>
      </c>
      <c r="B4444" s="150">
        <v>15.6</v>
      </c>
    </row>
    <row r="4445" spans="1:2" x14ac:dyDescent="0.35">
      <c r="A4445" s="50">
        <v>43498</v>
      </c>
      <c r="B4445" s="150">
        <v>14.8</v>
      </c>
    </row>
    <row r="4446" spans="1:2" x14ac:dyDescent="0.35">
      <c r="A4446" s="50">
        <v>43499</v>
      </c>
      <c r="B4446" s="150">
        <v>14.2</v>
      </c>
    </row>
    <row r="4447" spans="1:2" x14ac:dyDescent="0.35">
      <c r="A4447" s="50">
        <v>43500</v>
      </c>
      <c r="B4447" s="150">
        <v>14.7</v>
      </c>
    </row>
    <row r="4448" spans="1:2" x14ac:dyDescent="0.35">
      <c r="A4448" s="50">
        <v>43501</v>
      </c>
      <c r="B4448" s="150">
        <v>13.8</v>
      </c>
    </row>
    <row r="4449" spans="1:2" x14ac:dyDescent="0.35">
      <c r="A4449" s="50">
        <v>43502</v>
      </c>
      <c r="B4449" s="150">
        <v>12.1</v>
      </c>
    </row>
    <row r="4450" spans="1:2" x14ac:dyDescent="0.35">
      <c r="A4450" s="50">
        <v>43503</v>
      </c>
      <c r="B4450" s="150">
        <v>9.9</v>
      </c>
    </row>
    <row r="4451" spans="1:2" x14ac:dyDescent="0.35">
      <c r="A4451" s="50">
        <v>43504</v>
      </c>
      <c r="B4451" s="150">
        <v>9</v>
      </c>
    </row>
    <row r="4452" spans="1:2" x14ac:dyDescent="0.35">
      <c r="A4452" s="50">
        <v>43505</v>
      </c>
      <c r="B4452" s="150">
        <v>8.6</v>
      </c>
    </row>
    <row r="4453" spans="1:2" x14ac:dyDescent="0.35">
      <c r="A4453" s="50">
        <v>43506</v>
      </c>
      <c r="B4453" s="150">
        <v>9.3000000000000007</v>
      </c>
    </row>
    <row r="4454" spans="1:2" x14ac:dyDescent="0.35">
      <c r="A4454" s="50">
        <v>43507</v>
      </c>
      <c r="B4454" s="150">
        <v>11.3</v>
      </c>
    </row>
    <row r="4455" spans="1:2" x14ac:dyDescent="0.35">
      <c r="A4455" s="50">
        <v>43508</v>
      </c>
      <c r="B4455" s="150">
        <v>12.5</v>
      </c>
    </row>
    <row r="4456" spans="1:2" x14ac:dyDescent="0.35">
      <c r="A4456" s="50">
        <v>43509</v>
      </c>
      <c r="B4456" s="150">
        <v>12.9</v>
      </c>
    </row>
    <row r="4457" spans="1:2" x14ac:dyDescent="0.35">
      <c r="A4457" s="50">
        <v>43510</v>
      </c>
      <c r="B4457" s="150">
        <v>11</v>
      </c>
    </row>
    <row r="4458" spans="1:2" x14ac:dyDescent="0.35">
      <c r="A4458" s="50">
        <v>43511</v>
      </c>
      <c r="B4458" s="150">
        <v>8.1</v>
      </c>
    </row>
    <row r="4459" spans="1:2" x14ac:dyDescent="0.35">
      <c r="A4459" s="50">
        <v>43512</v>
      </c>
      <c r="B4459" s="150">
        <v>7.6</v>
      </c>
    </row>
    <row r="4460" spans="1:2" x14ac:dyDescent="0.35">
      <c r="A4460" s="50">
        <v>43513</v>
      </c>
      <c r="B4460" s="150">
        <v>6.6999999999999993</v>
      </c>
    </row>
    <row r="4461" spans="1:2" x14ac:dyDescent="0.35">
      <c r="A4461" s="50">
        <v>43514</v>
      </c>
      <c r="B4461" s="150">
        <v>6.8000000000000007</v>
      </c>
    </row>
    <row r="4462" spans="1:2" x14ac:dyDescent="0.35">
      <c r="A4462" s="50">
        <v>43515</v>
      </c>
      <c r="B4462" s="150">
        <v>8</v>
      </c>
    </row>
    <row r="4463" spans="1:2" x14ac:dyDescent="0.35">
      <c r="A4463" s="50">
        <v>43516</v>
      </c>
      <c r="B4463" s="150">
        <v>8.9</v>
      </c>
    </row>
    <row r="4464" spans="1:2" x14ac:dyDescent="0.35">
      <c r="A4464" s="50">
        <v>43517</v>
      </c>
      <c r="B4464" s="150">
        <v>7.9</v>
      </c>
    </row>
    <row r="4465" spans="1:2" x14ac:dyDescent="0.35">
      <c r="A4465" s="50">
        <v>43518</v>
      </c>
      <c r="B4465" s="150">
        <v>7.9</v>
      </c>
    </row>
    <row r="4466" spans="1:2" x14ac:dyDescent="0.35">
      <c r="A4466" s="50">
        <v>43519</v>
      </c>
      <c r="B4466" s="150">
        <v>8.1</v>
      </c>
    </row>
    <row r="4467" spans="1:2" x14ac:dyDescent="0.35">
      <c r="A4467" s="50">
        <v>43520</v>
      </c>
      <c r="B4467" s="150">
        <v>8.1</v>
      </c>
    </row>
    <row r="4468" spans="1:2" x14ac:dyDescent="0.35">
      <c r="A4468" s="50">
        <v>43521</v>
      </c>
      <c r="B4468" s="150">
        <v>6.5</v>
      </c>
    </row>
    <row r="4469" spans="1:2" x14ac:dyDescent="0.35">
      <c r="A4469" s="50">
        <v>43522</v>
      </c>
      <c r="B4469" s="150">
        <v>5.5</v>
      </c>
    </row>
    <row r="4470" spans="1:2" x14ac:dyDescent="0.35">
      <c r="A4470" s="50">
        <v>43523</v>
      </c>
      <c r="B4470" s="150">
        <v>4.9000000000000004</v>
      </c>
    </row>
    <row r="4471" spans="1:2" x14ac:dyDescent="0.35">
      <c r="A4471" s="50">
        <v>43524</v>
      </c>
      <c r="B4471" s="151">
        <v>6.6</v>
      </c>
    </row>
    <row r="4472" spans="1:2" x14ac:dyDescent="0.35">
      <c r="A4472" s="50">
        <v>43525</v>
      </c>
      <c r="B4472" s="150">
        <v>8.6</v>
      </c>
    </row>
    <row r="4473" spans="1:2" x14ac:dyDescent="0.35">
      <c r="A4473" s="50">
        <v>43526</v>
      </c>
      <c r="B4473" s="150">
        <v>8.5</v>
      </c>
    </row>
    <row r="4474" spans="1:2" x14ac:dyDescent="0.35">
      <c r="A4474" s="50">
        <v>43527</v>
      </c>
      <c r="B4474" s="150">
        <v>6.6</v>
      </c>
    </row>
    <row r="4475" spans="1:2" x14ac:dyDescent="0.35">
      <c r="A4475" s="50">
        <v>43528</v>
      </c>
      <c r="B4475" s="150">
        <v>7.1999999999999993</v>
      </c>
    </row>
    <row r="4476" spans="1:2" x14ac:dyDescent="0.35">
      <c r="A4476" s="50">
        <v>43529</v>
      </c>
      <c r="B4476" s="150">
        <v>8.6</v>
      </c>
    </row>
    <row r="4477" spans="1:2" x14ac:dyDescent="0.35">
      <c r="A4477" s="50">
        <v>43530</v>
      </c>
      <c r="B4477" s="150">
        <v>7.5</v>
      </c>
    </row>
    <row r="4478" spans="1:2" x14ac:dyDescent="0.35">
      <c r="A4478" s="50">
        <v>43531</v>
      </c>
      <c r="B4478" s="150">
        <v>7.6999999999999993</v>
      </c>
    </row>
    <row r="4479" spans="1:2" x14ac:dyDescent="0.35">
      <c r="A4479" s="50">
        <v>43532</v>
      </c>
      <c r="B4479" s="150">
        <v>8.1999999999999993</v>
      </c>
    </row>
    <row r="4480" spans="1:2" x14ac:dyDescent="0.35">
      <c r="A4480" s="50">
        <v>43533</v>
      </c>
      <c r="B4480" s="150">
        <v>7.6</v>
      </c>
    </row>
    <row r="4481" spans="1:2" x14ac:dyDescent="0.35">
      <c r="A4481" s="50">
        <v>43534</v>
      </c>
      <c r="B4481" s="150">
        <v>8.3000000000000007</v>
      </c>
    </row>
    <row r="4482" spans="1:2" x14ac:dyDescent="0.35">
      <c r="A4482" s="50">
        <v>43535</v>
      </c>
      <c r="B4482" s="150">
        <v>10.3</v>
      </c>
    </row>
    <row r="4483" spans="1:2" x14ac:dyDescent="0.35">
      <c r="A4483" s="50">
        <v>43536</v>
      </c>
      <c r="B4483" s="150">
        <v>10.1</v>
      </c>
    </row>
    <row r="4484" spans="1:2" x14ac:dyDescent="0.35">
      <c r="A4484" s="50">
        <v>43537</v>
      </c>
      <c r="B4484" s="150">
        <v>9.8000000000000007</v>
      </c>
    </row>
    <row r="4485" spans="1:2" x14ac:dyDescent="0.35">
      <c r="A4485" s="50">
        <v>43538</v>
      </c>
      <c r="B4485" s="150">
        <v>8.9</v>
      </c>
    </row>
    <row r="4486" spans="1:2" x14ac:dyDescent="0.35">
      <c r="A4486" s="50">
        <v>43539</v>
      </c>
      <c r="B4486" s="150">
        <v>7.5</v>
      </c>
    </row>
    <row r="4487" spans="1:2" x14ac:dyDescent="0.35">
      <c r="A4487" s="50">
        <v>43540</v>
      </c>
      <c r="B4487" s="150">
        <v>6.5</v>
      </c>
    </row>
    <row r="4488" spans="1:2" x14ac:dyDescent="0.35">
      <c r="A4488" s="50">
        <v>43541</v>
      </c>
      <c r="B4488" s="150">
        <v>8.6</v>
      </c>
    </row>
    <row r="4489" spans="1:2" x14ac:dyDescent="0.35">
      <c r="A4489" s="50">
        <v>43542</v>
      </c>
      <c r="B4489" s="150">
        <v>10.8</v>
      </c>
    </row>
    <row r="4490" spans="1:2" x14ac:dyDescent="0.35">
      <c r="A4490" s="50">
        <v>43543</v>
      </c>
      <c r="B4490" s="150">
        <v>10.9</v>
      </c>
    </row>
    <row r="4491" spans="1:2" x14ac:dyDescent="0.35">
      <c r="A4491" s="50">
        <v>43544</v>
      </c>
      <c r="B4491" s="150">
        <v>8.8000000000000007</v>
      </c>
    </row>
    <row r="4492" spans="1:2" x14ac:dyDescent="0.35">
      <c r="A4492" s="50">
        <v>43545</v>
      </c>
      <c r="B4492" s="150">
        <v>7.4</v>
      </c>
    </row>
    <row r="4493" spans="1:2" x14ac:dyDescent="0.35">
      <c r="A4493" s="50">
        <v>43546</v>
      </c>
      <c r="B4493" s="150">
        <v>5.6999999999999993</v>
      </c>
    </row>
    <row r="4494" spans="1:2" x14ac:dyDescent="0.35">
      <c r="A4494" s="50">
        <v>43547</v>
      </c>
      <c r="B4494" s="150">
        <v>6.6</v>
      </c>
    </row>
    <row r="4495" spans="1:2" x14ac:dyDescent="0.35">
      <c r="A4495" s="50">
        <v>43548</v>
      </c>
      <c r="B4495" s="150">
        <v>7.9</v>
      </c>
    </row>
    <row r="4496" spans="1:2" x14ac:dyDescent="0.35">
      <c r="A4496" s="50">
        <v>43549</v>
      </c>
      <c r="B4496" s="150">
        <v>9.1</v>
      </c>
    </row>
    <row r="4497" spans="1:2" x14ac:dyDescent="0.35">
      <c r="A4497" s="50">
        <v>43550</v>
      </c>
      <c r="B4497" s="150">
        <v>9.1999999999999993</v>
      </c>
    </row>
    <row r="4498" spans="1:2" x14ac:dyDescent="0.35">
      <c r="A4498" s="50">
        <v>43551</v>
      </c>
      <c r="B4498" s="150">
        <v>8.9</v>
      </c>
    </row>
    <row r="4499" spans="1:2" x14ac:dyDescent="0.35">
      <c r="A4499" s="50">
        <v>43552</v>
      </c>
      <c r="B4499" s="150">
        <v>7.9</v>
      </c>
    </row>
    <row r="4500" spans="1:2" x14ac:dyDescent="0.35">
      <c r="A4500" s="50">
        <v>43553</v>
      </c>
      <c r="B4500" s="150">
        <v>6.3000000000000007</v>
      </c>
    </row>
    <row r="4501" spans="1:2" x14ac:dyDescent="0.35">
      <c r="A4501" s="50">
        <v>43554</v>
      </c>
      <c r="B4501" s="150">
        <v>4.3000000000000007</v>
      </c>
    </row>
    <row r="4502" spans="1:2" x14ac:dyDescent="0.35">
      <c r="A4502" s="50">
        <v>43555</v>
      </c>
      <c r="B4502" s="151">
        <v>5.4</v>
      </c>
    </row>
    <row r="4503" spans="1:2" x14ac:dyDescent="0.35">
      <c r="A4503" s="50">
        <v>43556</v>
      </c>
      <c r="B4503" s="150">
        <v>6.1</v>
      </c>
    </row>
    <row r="4504" spans="1:2" x14ac:dyDescent="0.35">
      <c r="A4504" s="50">
        <v>43557</v>
      </c>
      <c r="B4504" s="150">
        <v>6.1999999999999993</v>
      </c>
    </row>
    <row r="4505" spans="1:2" x14ac:dyDescent="0.35">
      <c r="A4505" s="50">
        <v>43558</v>
      </c>
      <c r="B4505" s="150">
        <v>9</v>
      </c>
    </row>
    <row r="4506" spans="1:2" x14ac:dyDescent="0.35">
      <c r="A4506" s="50">
        <v>43559</v>
      </c>
      <c r="B4506" s="150">
        <v>10.3</v>
      </c>
    </row>
    <row r="4507" spans="1:2" x14ac:dyDescent="0.35">
      <c r="A4507" s="50">
        <v>43560</v>
      </c>
      <c r="B4507" s="150">
        <v>9.1999999999999993</v>
      </c>
    </row>
    <row r="4508" spans="1:2" x14ac:dyDescent="0.35">
      <c r="A4508" s="50">
        <v>43561</v>
      </c>
      <c r="B4508" s="150">
        <v>7.1</v>
      </c>
    </row>
    <row r="4509" spans="1:2" x14ac:dyDescent="0.35">
      <c r="A4509" s="50">
        <v>43562</v>
      </c>
      <c r="B4509" s="150">
        <v>4.6999999999999993</v>
      </c>
    </row>
    <row r="4510" spans="1:2" x14ac:dyDescent="0.35">
      <c r="A4510" s="50">
        <v>43563</v>
      </c>
      <c r="B4510" s="150">
        <v>5.6999999999999993</v>
      </c>
    </row>
    <row r="4511" spans="1:2" x14ac:dyDescent="0.35">
      <c r="A4511" s="50">
        <v>43564</v>
      </c>
      <c r="B4511" s="150">
        <v>6.5</v>
      </c>
    </row>
    <row r="4512" spans="1:2" x14ac:dyDescent="0.35">
      <c r="A4512" s="50">
        <v>43565</v>
      </c>
      <c r="B4512" s="150">
        <v>7.5</v>
      </c>
    </row>
    <row r="4513" spans="1:2" x14ac:dyDescent="0.35">
      <c r="A4513" s="50">
        <v>43566</v>
      </c>
      <c r="B4513" s="150">
        <v>9.1</v>
      </c>
    </row>
    <row r="4514" spans="1:2" x14ac:dyDescent="0.35">
      <c r="A4514" s="50">
        <v>43567</v>
      </c>
      <c r="B4514" s="150">
        <v>10.6</v>
      </c>
    </row>
    <row r="4515" spans="1:2" x14ac:dyDescent="0.35">
      <c r="A4515" s="50">
        <v>43568</v>
      </c>
      <c r="B4515" s="150">
        <v>12</v>
      </c>
    </row>
    <row r="4516" spans="1:2" x14ac:dyDescent="0.35">
      <c r="A4516" s="50">
        <v>43569</v>
      </c>
      <c r="B4516" s="150">
        <v>12.2</v>
      </c>
    </row>
    <row r="4517" spans="1:2" x14ac:dyDescent="0.35">
      <c r="A4517" s="50">
        <v>43570</v>
      </c>
      <c r="B4517" s="150">
        <v>9.1999999999999993</v>
      </c>
    </row>
    <row r="4518" spans="1:2" x14ac:dyDescent="0.35">
      <c r="A4518" s="50">
        <v>43571</v>
      </c>
      <c r="B4518" s="150">
        <v>5.6999999999999993</v>
      </c>
    </row>
    <row r="4519" spans="1:2" x14ac:dyDescent="0.35">
      <c r="A4519" s="50">
        <v>43572</v>
      </c>
      <c r="B4519" s="150">
        <v>4.6999999999999993</v>
      </c>
    </row>
    <row r="4520" spans="1:2" x14ac:dyDescent="0.35">
      <c r="A4520" s="50">
        <v>43573</v>
      </c>
      <c r="B4520" s="150">
        <v>2.3000000000000007</v>
      </c>
    </row>
    <row r="4521" spans="1:2" x14ac:dyDescent="0.35">
      <c r="A4521" s="50">
        <v>43574</v>
      </c>
      <c r="B4521" s="150">
        <v>0</v>
      </c>
    </row>
    <row r="4522" spans="1:2" x14ac:dyDescent="0.35">
      <c r="A4522" s="50">
        <v>43575</v>
      </c>
      <c r="B4522" s="150">
        <v>0</v>
      </c>
    </row>
    <row r="4523" spans="1:2" x14ac:dyDescent="0.35">
      <c r="A4523" s="50">
        <v>43576</v>
      </c>
      <c r="B4523" s="150">
        <v>0</v>
      </c>
    </row>
    <row r="4524" spans="1:2" x14ac:dyDescent="0.35">
      <c r="A4524" s="50">
        <v>43577</v>
      </c>
      <c r="B4524" s="150">
        <v>0</v>
      </c>
    </row>
    <row r="4525" spans="1:2" x14ac:dyDescent="0.35">
      <c r="A4525" s="50">
        <v>43578</v>
      </c>
      <c r="B4525" s="150">
        <v>0</v>
      </c>
    </row>
    <row r="4526" spans="1:2" x14ac:dyDescent="0.35">
      <c r="A4526" s="50">
        <v>43579</v>
      </c>
      <c r="B4526" s="150">
        <v>0.39999999999999858</v>
      </c>
    </row>
    <row r="4527" spans="1:2" x14ac:dyDescent="0.35">
      <c r="A4527" s="50">
        <v>43580</v>
      </c>
      <c r="B4527" s="150">
        <v>3.3000000000000007</v>
      </c>
    </row>
    <row r="4528" spans="1:2" x14ac:dyDescent="0.35">
      <c r="A4528" s="50">
        <v>43581</v>
      </c>
      <c r="B4528" s="150">
        <v>4.1999999999999993</v>
      </c>
    </row>
    <row r="4529" spans="1:2" x14ac:dyDescent="0.35">
      <c r="A4529" s="50">
        <v>43582</v>
      </c>
      <c r="B4529" s="150">
        <v>5.8000000000000007</v>
      </c>
    </row>
    <row r="4530" spans="1:2" x14ac:dyDescent="0.35">
      <c r="A4530" s="50">
        <v>43583</v>
      </c>
      <c r="B4530" s="150">
        <v>7.3000000000000007</v>
      </c>
    </row>
    <row r="4531" spans="1:2" x14ac:dyDescent="0.35">
      <c r="A4531" s="50">
        <v>43584</v>
      </c>
      <c r="B4531" s="150">
        <v>6.8000000000000007</v>
      </c>
    </row>
    <row r="4532" spans="1:2" x14ac:dyDescent="0.35">
      <c r="A4532" s="50">
        <v>43585</v>
      </c>
      <c r="B4532" s="151">
        <v>5.6999999999999993</v>
      </c>
    </row>
    <row r="4533" spans="1:2" x14ac:dyDescent="0.35">
      <c r="A4533" s="50">
        <v>43586</v>
      </c>
      <c r="B4533" s="150">
        <v>5.6999999999999993</v>
      </c>
    </row>
    <row r="4534" spans="1:2" x14ac:dyDescent="0.35">
      <c r="A4534" s="50">
        <v>43587</v>
      </c>
      <c r="B4534" s="150">
        <v>6.6</v>
      </c>
    </row>
    <row r="4535" spans="1:2" x14ac:dyDescent="0.35">
      <c r="A4535" s="50">
        <v>43588</v>
      </c>
      <c r="B4535" s="150">
        <v>7</v>
      </c>
    </row>
    <row r="4536" spans="1:2" x14ac:dyDescent="0.35">
      <c r="A4536" s="50">
        <v>43589</v>
      </c>
      <c r="B4536" s="150">
        <v>9.1</v>
      </c>
    </row>
    <row r="4537" spans="1:2" x14ac:dyDescent="0.35">
      <c r="A4537" s="50">
        <v>43590</v>
      </c>
      <c r="B4537" s="150">
        <v>10</v>
      </c>
    </row>
    <row r="4538" spans="1:2" x14ac:dyDescent="0.35">
      <c r="A4538" s="50">
        <v>43591</v>
      </c>
      <c r="B4538" s="150">
        <v>10</v>
      </c>
    </row>
    <row r="4539" spans="1:2" x14ac:dyDescent="0.35">
      <c r="A4539" s="50">
        <v>43592</v>
      </c>
      <c r="B4539" s="150">
        <v>8.3000000000000007</v>
      </c>
    </row>
    <row r="4540" spans="1:2" x14ac:dyDescent="0.35">
      <c r="A4540" s="50">
        <v>43593</v>
      </c>
      <c r="B4540" s="150">
        <v>7</v>
      </c>
    </row>
    <row r="4541" spans="1:2" x14ac:dyDescent="0.35">
      <c r="A4541" s="50">
        <v>43594</v>
      </c>
      <c r="B4541" s="150">
        <v>5.9</v>
      </c>
    </row>
    <row r="4542" spans="1:2" x14ac:dyDescent="0.35">
      <c r="A4542" s="50">
        <v>43595</v>
      </c>
      <c r="B4542" s="150">
        <v>5.0999999999999996</v>
      </c>
    </row>
    <row r="4543" spans="1:2" x14ac:dyDescent="0.35">
      <c r="A4543" s="50">
        <v>43596</v>
      </c>
      <c r="B4543" s="150">
        <v>5.1999999999999993</v>
      </c>
    </row>
    <row r="4544" spans="1:2" x14ac:dyDescent="0.35">
      <c r="A4544" s="50">
        <v>43597</v>
      </c>
      <c r="B4544" s="150">
        <v>6.1999999999999993</v>
      </c>
    </row>
    <row r="4545" spans="1:2" x14ac:dyDescent="0.35">
      <c r="A4545" s="50">
        <v>43598</v>
      </c>
      <c r="B4545" s="150">
        <v>5.9</v>
      </c>
    </row>
    <row r="4546" spans="1:2" x14ac:dyDescent="0.35">
      <c r="A4546" s="50">
        <v>43599</v>
      </c>
      <c r="B4546" s="150">
        <v>5.5</v>
      </c>
    </row>
    <row r="4547" spans="1:2" x14ac:dyDescent="0.35">
      <c r="A4547" s="50">
        <v>43600</v>
      </c>
      <c r="B4547" s="150">
        <v>4.6999999999999993</v>
      </c>
    </row>
    <row r="4548" spans="1:2" x14ac:dyDescent="0.35">
      <c r="A4548" s="50">
        <v>43601</v>
      </c>
      <c r="B4548" s="150">
        <v>4.0999999999999996</v>
      </c>
    </row>
    <row r="4549" spans="1:2" x14ac:dyDescent="0.35">
      <c r="A4549" s="50">
        <v>43602</v>
      </c>
      <c r="B4549" s="150">
        <v>4.8000000000000007</v>
      </c>
    </row>
    <row r="4550" spans="1:2" x14ac:dyDescent="0.35">
      <c r="A4550" s="50">
        <v>43603</v>
      </c>
      <c r="B4550" s="150">
        <v>3.5999999999999996</v>
      </c>
    </row>
    <row r="4551" spans="1:2" x14ac:dyDescent="0.35">
      <c r="A4551" s="50">
        <v>43604</v>
      </c>
      <c r="B4551" s="150">
        <v>2.9000000000000004</v>
      </c>
    </row>
    <row r="4552" spans="1:2" x14ac:dyDescent="0.35">
      <c r="A4552" s="50">
        <v>43605</v>
      </c>
      <c r="B4552" s="150">
        <v>4.1999999999999993</v>
      </c>
    </row>
    <row r="4553" spans="1:2" x14ac:dyDescent="0.35">
      <c r="A4553" s="50">
        <v>43606</v>
      </c>
      <c r="B4553" s="150">
        <v>4</v>
      </c>
    </row>
    <row r="4554" spans="1:2" x14ac:dyDescent="0.35">
      <c r="A4554" s="50">
        <v>43607</v>
      </c>
      <c r="B4554" s="150">
        <v>3.0999999999999996</v>
      </c>
    </row>
    <row r="4555" spans="1:2" x14ac:dyDescent="0.35">
      <c r="A4555" s="50">
        <v>43608</v>
      </c>
      <c r="B4555" s="150">
        <v>1.1999999999999993</v>
      </c>
    </row>
    <row r="4556" spans="1:2" x14ac:dyDescent="0.35">
      <c r="A4556" s="50">
        <v>43609</v>
      </c>
      <c r="B4556" s="150">
        <v>0.10000000000000142</v>
      </c>
    </row>
    <row r="4557" spans="1:2" x14ac:dyDescent="0.35">
      <c r="A4557" s="50">
        <v>43610</v>
      </c>
      <c r="B4557" s="150">
        <v>2</v>
      </c>
    </row>
    <row r="4558" spans="1:2" x14ac:dyDescent="0.35">
      <c r="A4558" s="50">
        <v>43611</v>
      </c>
      <c r="B4558" s="150">
        <v>1.9000000000000004</v>
      </c>
    </row>
    <row r="4559" spans="1:2" x14ac:dyDescent="0.35">
      <c r="A4559" s="50">
        <v>43612</v>
      </c>
      <c r="B4559" s="150">
        <v>1.5</v>
      </c>
    </row>
    <row r="4560" spans="1:2" x14ac:dyDescent="0.35">
      <c r="A4560" s="50">
        <v>43613</v>
      </c>
      <c r="B4560" s="150">
        <v>3.3000000000000007</v>
      </c>
    </row>
    <row r="4561" spans="1:2" x14ac:dyDescent="0.35">
      <c r="A4561" s="50">
        <v>43614</v>
      </c>
      <c r="B4561" s="150">
        <v>3</v>
      </c>
    </row>
    <row r="4562" spans="1:2" x14ac:dyDescent="0.35">
      <c r="A4562" s="50">
        <v>43615</v>
      </c>
      <c r="B4562" s="150">
        <v>1.0999999999999996</v>
      </c>
    </row>
    <row r="4563" spans="1:2" x14ac:dyDescent="0.35">
      <c r="A4563" s="50">
        <v>43616</v>
      </c>
      <c r="B4563" s="151">
        <v>0.19999999999999929</v>
      </c>
    </row>
    <row r="4564" spans="1:2" x14ac:dyDescent="0.35">
      <c r="A4564" s="50">
        <v>43617</v>
      </c>
      <c r="B4564" s="150">
        <v>0</v>
      </c>
    </row>
    <row r="4565" spans="1:2" x14ac:dyDescent="0.35">
      <c r="A4565" s="50">
        <v>43618</v>
      </c>
      <c r="B4565" s="150">
        <v>0</v>
      </c>
    </row>
    <row r="4566" spans="1:2" x14ac:dyDescent="0.35">
      <c r="A4566" s="50">
        <v>43619</v>
      </c>
      <c r="B4566" s="150">
        <v>0</v>
      </c>
    </row>
    <row r="4567" spans="1:2" x14ac:dyDescent="0.35">
      <c r="A4567" s="50">
        <v>43620</v>
      </c>
      <c r="B4567" s="150">
        <v>0</v>
      </c>
    </row>
    <row r="4568" spans="1:2" x14ac:dyDescent="0.35">
      <c r="A4568" s="50">
        <v>43621</v>
      </c>
      <c r="B4568" s="150">
        <v>0.19999999999999929</v>
      </c>
    </row>
    <row r="4569" spans="1:2" x14ac:dyDescent="0.35">
      <c r="A4569" s="50">
        <v>43622</v>
      </c>
      <c r="B4569" s="150">
        <v>2.4000000000000004</v>
      </c>
    </row>
    <row r="4570" spans="1:2" x14ac:dyDescent="0.35">
      <c r="A4570" s="50">
        <v>43623</v>
      </c>
      <c r="B4570" s="150">
        <v>2.5999999999999996</v>
      </c>
    </row>
    <row r="4571" spans="1:2" x14ac:dyDescent="0.35">
      <c r="A4571" s="50">
        <v>43624</v>
      </c>
      <c r="B4571" s="150">
        <v>2.5999999999999996</v>
      </c>
    </row>
    <row r="4572" spans="1:2" x14ac:dyDescent="0.35">
      <c r="A4572" s="50">
        <v>43625</v>
      </c>
      <c r="B4572" s="150">
        <v>2</v>
      </c>
    </row>
    <row r="4573" spans="1:2" x14ac:dyDescent="0.35">
      <c r="A4573" s="50">
        <v>43626</v>
      </c>
      <c r="B4573" s="150">
        <v>0.80000000000000071</v>
      </c>
    </row>
    <row r="4574" spans="1:2" x14ac:dyDescent="0.35">
      <c r="A4574" s="50">
        <v>43627</v>
      </c>
      <c r="B4574" s="150">
        <v>1.5</v>
      </c>
    </row>
    <row r="4575" spans="1:2" x14ac:dyDescent="0.35">
      <c r="A4575" s="50">
        <v>43628</v>
      </c>
      <c r="B4575" s="150">
        <v>2.3000000000000007</v>
      </c>
    </row>
    <row r="4576" spans="1:2" x14ac:dyDescent="0.35">
      <c r="A4576" s="50">
        <v>43629</v>
      </c>
      <c r="B4576" s="150">
        <v>2.5999999999999996</v>
      </c>
    </row>
    <row r="4577" spans="1:2" x14ac:dyDescent="0.35">
      <c r="A4577" s="50">
        <v>43630</v>
      </c>
      <c r="B4577" s="150">
        <v>0.30000000000000071</v>
      </c>
    </row>
    <row r="4578" spans="1:2" x14ac:dyDescent="0.35">
      <c r="A4578" s="50">
        <v>43631</v>
      </c>
      <c r="B4578" s="150">
        <v>0.10000000000000142</v>
      </c>
    </row>
    <row r="4579" spans="1:2" x14ac:dyDescent="0.35">
      <c r="A4579" s="50">
        <v>43632</v>
      </c>
      <c r="B4579" s="150">
        <v>0</v>
      </c>
    </row>
    <row r="4580" spans="1:2" x14ac:dyDescent="0.35">
      <c r="A4580" s="50">
        <v>43633</v>
      </c>
      <c r="B4580" s="150">
        <v>0</v>
      </c>
    </row>
    <row r="4581" spans="1:2" x14ac:dyDescent="0.35">
      <c r="A4581" s="50">
        <v>43634</v>
      </c>
      <c r="B4581" s="150">
        <v>0</v>
      </c>
    </row>
    <row r="4582" spans="1:2" x14ac:dyDescent="0.35">
      <c r="A4582" s="50">
        <v>43635</v>
      </c>
      <c r="B4582" s="150">
        <v>0</v>
      </c>
    </row>
    <row r="4583" spans="1:2" x14ac:dyDescent="0.35">
      <c r="A4583" s="50">
        <v>43636</v>
      </c>
      <c r="B4583" s="150">
        <v>0</v>
      </c>
    </row>
    <row r="4584" spans="1:2" x14ac:dyDescent="0.35">
      <c r="A4584" s="50">
        <v>43637</v>
      </c>
      <c r="B4584" s="150">
        <v>0.19999999999999929</v>
      </c>
    </row>
    <row r="4585" spans="1:2" x14ac:dyDescent="0.35">
      <c r="A4585" s="50">
        <v>43638</v>
      </c>
      <c r="B4585" s="150">
        <v>0</v>
      </c>
    </row>
    <row r="4586" spans="1:2" x14ac:dyDescent="0.35">
      <c r="A4586" s="50">
        <v>43639</v>
      </c>
      <c r="B4586" s="150">
        <v>0</v>
      </c>
    </row>
    <row r="4587" spans="1:2" x14ac:dyDescent="0.35">
      <c r="A4587" s="50">
        <v>43640</v>
      </c>
      <c r="B4587" s="150">
        <v>0</v>
      </c>
    </row>
    <row r="4588" spans="1:2" x14ac:dyDescent="0.35">
      <c r="A4588" s="50">
        <v>43641</v>
      </c>
      <c r="B4588" s="150">
        <v>0</v>
      </c>
    </row>
    <row r="4589" spans="1:2" x14ac:dyDescent="0.35">
      <c r="A4589" s="50">
        <v>43642</v>
      </c>
      <c r="B4589" s="150">
        <v>0</v>
      </c>
    </row>
    <row r="4590" spans="1:2" x14ac:dyDescent="0.35">
      <c r="A4590" s="50">
        <v>43643</v>
      </c>
      <c r="B4590" s="150">
        <v>0</v>
      </c>
    </row>
    <row r="4591" spans="1:2" x14ac:dyDescent="0.35">
      <c r="A4591" s="50">
        <v>43644</v>
      </c>
      <c r="B4591" s="150">
        <v>0</v>
      </c>
    </row>
    <row r="4592" spans="1:2" x14ac:dyDescent="0.35">
      <c r="A4592" s="50">
        <v>43645</v>
      </c>
      <c r="B4592" s="150">
        <v>0</v>
      </c>
    </row>
    <row r="4593" spans="1:2" x14ac:dyDescent="0.35">
      <c r="A4593" s="50">
        <v>43646</v>
      </c>
      <c r="B4593" s="151">
        <v>0</v>
      </c>
    </row>
    <row r="4594" spans="1:2" x14ac:dyDescent="0.35">
      <c r="A4594" s="50">
        <v>43647</v>
      </c>
      <c r="B4594" s="150">
        <v>0</v>
      </c>
    </row>
    <row r="4595" spans="1:2" x14ac:dyDescent="0.35">
      <c r="A4595" s="50">
        <v>43648</v>
      </c>
      <c r="B4595" s="150">
        <v>0</v>
      </c>
    </row>
    <row r="4596" spans="1:2" x14ac:dyDescent="0.35">
      <c r="A4596" s="50">
        <v>43649</v>
      </c>
      <c r="B4596" s="150">
        <v>0</v>
      </c>
    </row>
    <row r="4597" spans="1:2" x14ac:dyDescent="0.35">
      <c r="A4597" s="50">
        <v>43650</v>
      </c>
      <c r="B4597" s="150">
        <v>0</v>
      </c>
    </row>
    <row r="4598" spans="1:2" x14ac:dyDescent="0.35">
      <c r="A4598" s="50">
        <v>43651</v>
      </c>
      <c r="B4598" s="150">
        <v>0</v>
      </c>
    </row>
    <row r="4599" spans="1:2" x14ac:dyDescent="0.35">
      <c r="A4599" s="50">
        <v>43652</v>
      </c>
      <c r="B4599" s="150">
        <v>0</v>
      </c>
    </row>
    <row r="4600" spans="1:2" x14ac:dyDescent="0.35">
      <c r="A4600" s="50">
        <v>43653</v>
      </c>
      <c r="B4600" s="150">
        <v>0</v>
      </c>
    </row>
    <row r="4601" spans="1:2" x14ac:dyDescent="0.35">
      <c r="A4601" s="50">
        <v>43654</v>
      </c>
      <c r="B4601" s="150">
        <v>0.59999999999999964</v>
      </c>
    </row>
    <row r="4602" spans="1:2" x14ac:dyDescent="0.35">
      <c r="A4602" s="50">
        <v>43655</v>
      </c>
      <c r="B4602" s="150">
        <v>0.69999999999999929</v>
      </c>
    </row>
    <row r="4603" spans="1:2" x14ac:dyDescent="0.35">
      <c r="A4603" s="50">
        <v>43656</v>
      </c>
      <c r="B4603" s="150">
        <v>0</v>
      </c>
    </row>
    <row r="4604" spans="1:2" x14ac:dyDescent="0.35">
      <c r="A4604" s="50">
        <v>43657</v>
      </c>
      <c r="B4604" s="150">
        <v>0</v>
      </c>
    </row>
    <row r="4605" spans="1:2" x14ac:dyDescent="0.35">
      <c r="A4605" s="50">
        <v>43658</v>
      </c>
      <c r="B4605" s="150">
        <v>0</v>
      </c>
    </row>
    <row r="4606" spans="1:2" x14ac:dyDescent="0.35">
      <c r="A4606" s="50">
        <v>43659</v>
      </c>
      <c r="B4606" s="150">
        <v>0</v>
      </c>
    </row>
    <row r="4607" spans="1:2" x14ac:dyDescent="0.35">
      <c r="A4607" s="50">
        <v>43660</v>
      </c>
      <c r="B4607" s="150">
        <v>0</v>
      </c>
    </row>
    <row r="4608" spans="1:2" x14ac:dyDescent="0.35">
      <c r="A4608" s="50">
        <v>43661</v>
      </c>
      <c r="B4608" s="150">
        <v>1.0999999999999996</v>
      </c>
    </row>
    <row r="4609" spans="1:2" x14ac:dyDescent="0.35">
      <c r="A4609" s="50">
        <v>43662</v>
      </c>
      <c r="B4609" s="150">
        <v>0.69999999999999929</v>
      </c>
    </row>
    <row r="4610" spans="1:2" x14ac:dyDescent="0.35">
      <c r="A4610" s="50">
        <v>43663</v>
      </c>
      <c r="B4610" s="150">
        <v>0</v>
      </c>
    </row>
    <row r="4611" spans="1:2" x14ac:dyDescent="0.35">
      <c r="A4611" s="50">
        <v>43664</v>
      </c>
      <c r="B4611" s="150">
        <v>0</v>
      </c>
    </row>
    <row r="4612" spans="1:2" x14ac:dyDescent="0.35">
      <c r="A4612" s="50">
        <v>43665</v>
      </c>
      <c r="B4612" s="150">
        <v>0</v>
      </c>
    </row>
    <row r="4613" spans="1:2" x14ac:dyDescent="0.35">
      <c r="A4613" s="50">
        <v>43666</v>
      </c>
      <c r="B4613" s="150">
        <v>0</v>
      </c>
    </row>
    <row r="4614" spans="1:2" x14ac:dyDescent="0.35">
      <c r="A4614" s="50">
        <v>43667</v>
      </c>
      <c r="B4614" s="150">
        <v>0</v>
      </c>
    </row>
    <row r="4615" spans="1:2" x14ac:dyDescent="0.35">
      <c r="A4615" s="50">
        <v>43668</v>
      </c>
      <c r="B4615" s="150">
        <v>0</v>
      </c>
    </row>
    <row r="4616" spans="1:2" x14ac:dyDescent="0.35">
      <c r="A4616" s="50">
        <v>43669</v>
      </c>
      <c r="B4616" s="150">
        <v>0</v>
      </c>
    </row>
    <row r="4617" spans="1:2" x14ac:dyDescent="0.35">
      <c r="A4617" s="50">
        <v>43670</v>
      </c>
      <c r="B4617" s="150">
        <v>0</v>
      </c>
    </row>
    <row r="4618" spans="1:2" x14ac:dyDescent="0.35">
      <c r="A4618" s="50">
        <v>43671</v>
      </c>
      <c r="B4618" s="150">
        <v>0</v>
      </c>
    </row>
    <row r="4619" spans="1:2" x14ac:dyDescent="0.35">
      <c r="A4619" s="50">
        <v>43672</v>
      </c>
      <c r="B4619" s="150">
        <v>0</v>
      </c>
    </row>
    <row r="4620" spans="1:2" x14ac:dyDescent="0.35">
      <c r="A4620" s="50">
        <v>43673</v>
      </c>
      <c r="B4620" s="150">
        <v>0</v>
      </c>
    </row>
    <row r="4621" spans="1:2" x14ac:dyDescent="0.35">
      <c r="A4621" s="50">
        <v>43674</v>
      </c>
      <c r="B4621" s="150">
        <v>0</v>
      </c>
    </row>
    <row r="4622" spans="1:2" x14ac:dyDescent="0.35">
      <c r="A4622" s="50">
        <v>43675</v>
      </c>
      <c r="B4622" s="150">
        <v>0</v>
      </c>
    </row>
    <row r="4623" spans="1:2" x14ac:dyDescent="0.35">
      <c r="A4623" s="50">
        <v>43676</v>
      </c>
      <c r="B4623" s="150">
        <v>0</v>
      </c>
    </row>
    <row r="4624" spans="1:2" x14ac:dyDescent="0.35">
      <c r="A4624" s="50">
        <v>43677</v>
      </c>
      <c r="B4624" s="151">
        <v>0</v>
      </c>
    </row>
    <row r="4625" spans="1:2" x14ac:dyDescent="0.35">
      <c r="A4625" s="50">
        <v>43678</v>
      </c>
      <c r="B4625" s="150">
        <v>0</v>
      </c>
    </row>
    <row r="4626" spans="1:2" x14ac:dyDescent="0.35">
      <c r="A4626" s="50">
        <v>43679</v>
      </c>
      <c r="B4626" s="150">
        <v>0</v>
      </c>
    </row>
    <row r="4627" spans="1:2" x14ac:dyDescent="0.35">
      <c r="A4627" s="50">
        <v>43680</v>
      </c>
      <c r="B4627" s="150">
        <v>0</v>
      </c>
    </row>
    <row r="4628" spans="1:2" x14ac:dyDescent="0.35">
      <c r="A4628" s="50">
        <v>43681</v>
      </c>
      <c r="B4628" s="150">
        <v>0</v>
      </c>
    </row>
    <row r="4629" spans="1:2" x14ac:dyDescent="0.35">
      <c r="A4629" s="50">
        <v>43682</v>
      </c>
      <c r="B4629" s="150">
        <v>0</v>
      </c>
    </row>
    <row r="4630" spans="1:2" x14ac:dyDescent="0.35">
      <c r="A4630" s="50">
        <v>43683</v>
      </c>
      <c r="B4630" s="150">
        <v>0</v>
      </c>
    </row>
    <row r="4631" spans="1:2" x14ac:dyDescent="0.35">
      <c r="A4631" s="50">
        <v>43684</v>
      </c>
      <c r="B4631" s="150">
        <v>0</v>
      </c>
    </row>
    <row r="4632" spans="1:2" x14ac:dyDescent="0.35">
      <c r="A4632" s="50">
        <v>43685</v>
      </c>
      <c r="B4632" s="150">
        <v>0</v>
      </c>
    </row>
    <row r="4633" spans="1:2" x14ac:dyDescent="0.35">
      <c r="A4633" s="50">
        <v>43686</v>
      </c>
      <c r="B4633" s="150">
        <v>0</v>
      </c>
    </row>
    <row r="4634" spans="1:2" x14ac:dyDescent="0.35">
      <c r="A4634" s="50">
        <v>43687</v>
      </c>
      <c r="B4634" s="150">
        <v>0</v>
      </c>
    </row>
    <row r="4635" spans="1:2" x14ac:dyDescent="0.35">
      <c r="A4635" s="50">
        <v>43688</v>
      </c>
      <c r="B4635" s="150">
        <v>0</v>
      </c>
    </row>
    <row r="4636" spans="1:2" x14ac:dyDescent="0.35">
      <c r="A4636" s="50">
        <v>43689</v>
      </c>
      <c r="B4636" s="150">
        <v>0</v>
      </c>
    </row>
    <row r="4637" spans="1:2" x14ac:dyDescent="0.35">
      <c r="A4637" s="50">
        <v>43690</v>
      </c>
      <c r="B4637" s="150">
        <v>1.5999999999999996</v>
      </c>
    </row>
    <row r="4638" spans="1:2" x14ac:dyDescent="0.35">
      <c r="A4638" s="50">
        <v>43691</v>
      </c>
      <c r="B4638" s="150">
        <v>1.1999999999999993</v>
      </c>
    </row>
    <row r="4639" spans="1:2" x14ac:dyDescent="0.35">
      <c r="A4639" s="50">
        <v>43692</v>
      </c>
      <c r="B4639" s="150">
        <v>0</v>
      </c>
    </row>
    <row r="4640" spans="1:2" x14ac:dyDescent="0.35">
      <c r="A4640" s="50">
        <v>43693</v>
      </c>
      <c r="B4640" s="150">
        <v>0</v>
      </c>
    </row>
    <row r="4641" spans="1:2" x14ac:dyDescent="0.35">
      <c r="A4641" s="50">
        <v>43694</v>
      </c>
      <c r="B4641" s="150">
        <v>0</v>
      </c>
    </row>
    <row r="4642" spans="1:2" x14ac:dyDescent="0.35">
      <c r="A4642" s="50">
        <v>43695</v>
      </c>
      <c r="B4642" s="150">
        <v>0</v>
      </c>
    </row>
    <row r="4643" spans="1:2" x14ac:dyDescent="0.35">
      <c r="A4643" s="50">
        <v>43696</v>
      </c>
      <c r="B4643" s="150">
        <v>0</v>
      </c>
    </row>
    <row r="4644" spans="1:2" x14ac:dyDescent="0.35">
      <c r="A4644" s="50">
        <v>43697</v>
      </c>
      <c r="B4644" s="150">
        <v>0.19999999999999929</v>
      </c>
    </row>
    <row r="4645" spans="1:2" x14ac:dyDescent="0.35">
      <c r="A4645" s="50">
        <v>43698</v>
      </c>
      <c r="B4645" s="150">
        <v>0.19999999999999929</v>
      </c>
    </row>
    <row r="4646" spans="1:2" x14ac:dyDescent="0.35">
      <c r="A4646" s="50">
        <v>43699</v>
      </c>
      <c r="B4646" s="150">
        <v>0</v>
      </c>
    </row>
    <row r="4647" spans="1:2" x14ac:dyDescent="0.35">
      <c r="A4647" s="50">
        <v>43700</v>
      </c>
      <c r="B4647" s="150">
        <v>0</v>
      </c>
    </row>
    <row r="4648" spans="1:2" x14ac:dyDescent="0.35">
      <c r="A4648" s="50">
        <v>43701</v>
      </c>
      <c r="B4648" s="150">
        <v>0</v>
      </c>
    </row>
    <row r="4649" spans="1:2" x14ac:dyDescent="0.35">
      <c r="A4649" s="50">
        <v>43702</v>
      </c>
      <c r="B4649" s="150">
        <v>0</v>
      </c>
    </row>
    <row r="4650" spans="1:2" x14ac:dyDescent="0.35">
      <c r="A4650" s="50">
        <v>43703</v>
      </c>
      <c r="B4650" s="150">
        <v>0</v>
      </c>
    </row>
    <row r="4651" spans="1:2" x14ac:dyDescent="0.35">
      <c r="A4651" s="50">
        <v>43704</v>
      </c>
      <c r="B4651" s="150">
        <v>0</v>
      </c>
    </row>
    <row r="4652" spans="1:2" x14ac:dyDescent="0.35">
      <c r="A4652" s="50">
        <v>43705</v>
      </c>
      <c r="B4652" s="150">
        <v>0</v>
      </c>
    </row>
    <row r="4653" spans="1:2" x14ac:dyDescent="0.35">
      <c r="A4653" s="50">
        <v>43706</v>
      </c>
      <c r="B4653" s="150">
        <v>0</v>
      </c>
    </row>
    <row r="4654" spans="1:2" x14ac:dyDescent="0.35">
      <c r="A4654" s="50">
        <v>43707</v>
      </c>
      <c r="B4654" s="150">
        <v>0</v>
      </c>
    </row>
    <row r="4655" spans="1:2" x14ac:dyDescent="0.35">
      <c r="A4655" s="50">
        <v>43708</v>
      </c>
      <c r="B4655" s="151">
        <v>0</v>
      </c>
    </row>
    <row r="4656" spans="1:2" x14ac:dyDescent="0.35">
      <c r="A4656" s="50">
        <v>43709</v>
      </c>
      <c r="B4656" s="150">
        <v>0</v>
      </c>
    </row>
    <row r="4657" spans="1:2" x14ac:dyDescent="0.35">
      <c r="A4657" s="50">
        <v>43710</v>
      </c>
      <c r="B4657" s="150">
        <v>0.19999999999999929</v>
      </c>
    </row>
    <row r="4658" spans="1:2" x14ac:dyDescent="0.35">
      <c r="A4658" s="50">
        <v>43711</v>
      </c>
      <c r="B4658" s="150">
        <v>0.69999999999999929</v>
      </c>
    </row>
    <row r="4659" spans="1:2" x14ac:dyDescent="0.35">
      <c r="A4659" s="50">
        <v>43712</v>
      </c>
      <c r="B4659" s="150">
        <v>0.80000000000000071</v>
      </c>
    </row>
    <row r="4660" spans="1:2" x14ac:dyDescent="0.35">
      <c r="A4660" s="50">
        <v>43713</v>
      </c>
      <c r="B4660" s="150">
        <v>2.5</v>
      </c>
    </row>
    <row r="4661" spans="1:2" x14ac:dyDescent="0.35">
      <c r="A4661" s="50">
        <v>43714</v>
      </c>
      <c r="B4661" s="150">
        <v>3</v>
      </c>
    </row>
    <row r="4662" spans="1:2" x14ac:dyDescent="0.35">
      <c r="A4662" s="50">
        <v>43715</v>
      </c>
      <c r="B4662" s="150">
        <v>3</v>
      </c>
    </row>
    <row r="4663" spans="1:2" x14ac:dyDescent="0.35">
      <c r="A4663" s="50">
        <v>43716</v>
      </c>
      <c r="B4663" s="150">
        <v>3.1999999999999993</v>
      </c>
    </row>
    <row r="4664" spans="1:2" x14ac:dyDescent="0.35">
      <c r="A4664" s="50">
        <v>43717</v>
      </c>
      <c r="B4664" s="150">
        <v>4</v>
      </c>
    </row>
    <row r="4665" spans="1:2" x14ac:dyDescent="0.35">
      <c r="A4665" s="50">
        <v>43718</v>
      </c>
      <c r="B4665" s="150">
        <v>2.4000000000000004</v>
      </c>
    </row>
    <row r="4666" spans="1:2" x14ac:dyDescent="0.35">
      <c r="A4666" s="50">
        <v>43719</v>
      </c>
      <c r="B4666" s="150">
        <v>1.4000000000000004</v>
      </c>
    </row>
    <row r="4667" spans="1:2" x14ac:dyDescent="0.35">
      <c r="A4667" s="50">
        <v>43720</v>
      </c>
      <c r="B4667" s="150">
        <v>0</v>
      </c>
    </row>
    <row r="4668" spans="1:2" x14ac:dyDescent="0.35">
      <c r="A4668" s="50">
        <v>43721</v>
      </c>
      <c r="B4668" s="150">
        <v>0</v>
      </c>
    </row>
    <row r="4669" spans="1:2" x14ac:dyDescent="0.35">
      <c r="A4669" s="50">
        <v>43722</v>
      </c>
      <c r="B4669" s="150">
        <v>0</v>
      </c>
    </row>
    <row r="4670" spans="1:2" x14ac:dyDescent="0.35">
      <c r="A4670" s="50">
        <v>43723</v>
      </c>
      <c r="B4670" s="150">
        <v>0</v>
      </c>
    </row>
    <row r="4671" spans="1:2" x14ac:dyDescent="0.35">
      <c r="A4671" s="50">
        <v>43724</v>
      </c>
      <c r="B4671" s="150">
        <v>0</v>
      </c>
    </row>
    <row r="4672" spans="1:2" x14ac:dyDescent="0.35">
      <c r="A4672" s="50">
        <v>43725</v>
      </c>
      <c r="B4672" s="150">
        <v>1.0999999999999996</v>
      </c>
    </row>
    <row r="4673" spans="1:2" x14ac:dyDescent="0.35">
      <c r="A4673" s="50">
        <v>43726</v>
      </c>
      <c r="B4673" s="150">
        <v>2.9000000000000004</v>
      </c>
    </row>
    <row r="4674" spans="1:2" x14ac:dyDescent="0.35">
      <c r="A4674" s="50">
        <v>43727</v>
      </c>
      <c r="B4674" s="150">
        <v>3.9000000000000004</v>
      </c>
    </row>
    <row r="4675" spans="1:2" x14ac:dyDescent="0.35">
      <c r="A4675" s="50">
        <v>43728</v>
      </c>
      <c r="B4675" s="150">
        <v>3.4000000000000004</v>
      </c>
    </row>
    <row r="4676" spans="1:2" x14ac:dyDescent="0.35">
      <c r="A4676" s="50">
        <v>43729</v>
      </c>
      <c r="B4676" s="150">
        <v>0.39999999999999858</v>
      </c>
    </row>
    <row r="4677" spans="1:2" x14ac:dyDescent="0.35">
      <c r="A4677" s="50">
        <v>43730</v>
      </c>
      <c r="B4677" s="150">
        <v>0</v>
      </c>
    </row>
    <row r="4678" spans="1:2" x14ac:dyDescent="0.35">
      <c r="A4678" s="50">
        <v>43731</v>
      </c>
      <c r="B4678" s="150">
        <v>0</v>
      </c>
    </row>
    <row r="4679" spans="1:2" x14ac:dyDescent="0.35">
      <c r="A4679" s="50">
        <v>43732</v>
      </c>
      <c r="B4679" s="150">
        <v>0.69999999999999929</v>
      </c>
    </row>
    <row r="4680" spans="1:2" x14ac:dyDescent="0.35">
      <c r="A4680" s="50">
        <v>43733</v>
      </c>
      <c r="B4680" s="150">
        <v>1.5999999999999996</v>
      </c>
    </row>
    <row r="4681" spans="1:2" x14ac:dyDescent="0.35">
      <c r="A4681" s="50">
        <v>43734</v>
      </c>
      <c r="B4681" s="150">
        <v>1.1999999999999993</v>
      </c>
    </row>
    <row r="4682" spans="1:2" x14ac:dyDescent="0.35">
      <c r="A4682" s="50">
        <v>43735</v>
      </c>
      <c r="B4682" s="150">
        <v>1.1999999999999993</v>
      </c>
    </row>
    <row r="4683" spans="1:2" x14ac:dyDescent="0.35">
      <c r="A4683" s="50">
        <v>43736</v>
      </c>
      <c r="B4683" s="150">
        <v>1.8000000000000007</v>
      </c>
    </row>
    <row r="4684" spans="1:2" x14ac:dyDescent="0.35">
      <c r="A4684" s="50">
        <v>43737</v>
      </c>
      <c r="B4684" s="150">
        <v>1.5999999999999996</v>
      </c>
    </row>
    <row r="4685" spans="1:2" x14ac:dyDescent="0.35">
      <c r="A4685" s="50">
        <v>43738</v>
      </c>
      <c r="B4685" s="151">
        <v>1.8000000000000007</v>
      </c>
    </row>
    <row r="4686" spans="1:2" x14ac:dyDescent="0.35">
      <c r="A4686" s="50">
        <v>43739</v>
      </c>
      <c r="B4686" s="150">
        <v>1.3000000000000007</v>
      </c>
    </row>
    <row r="4687" spans="1:2" x14ac:dyDescent="0.35">
      <c r="A4687" s="50">
        <v>43740</v>
      </c>
      <c r="B4687" s="150">
        <v>4.1999999999999993</v>
      </c>
    </row>
    <row r="4688" spans="1:2" x14ac:dyDescent="0.35">
      <c r="A4688" s="50">
        <v>43741</v>
      </c>
      <c r="B4688" s="150">
        <v>6.1</v>
      </c>
    </row>
    <row r="4689" spans="1:2" x14ac:dyDescent="0.35">
      <c r="A4689" s="50">
        <v>43742</v>
      </c>
      <c r="B4689" s="150">
        <v>5.3000000000000007</v>
      </c>
    </row>
    <row r="4690" spans="1:2" x14ac:dyDescent="0.35">
      <c r="A4690" s="50">
        <v>43743</v>
      </c>
      <c r="B4690" s="150">
        <v>5.8000000000000007</v>
      </c>
    </row>
    <row r="4691" spans="1:2" x14ac:dyDescent="0.35">
      <c r="A4691" s="50">
        <v>43744</v>
      </c>
      <c r="B4691" s="150">
        <v>5.3000000000000007</v>
      </c>
    </row>
    <row r="4692" spans="1:2" x14ac:dyDescent="0.35">
      <c r="A4692" s="50">
        <v>43745</v>
      </c>
      <c r="B4692" s="150">
        <v>5.5</v>
      </c>
    </row>
    <row r="4693" spans="1:2" x14ac:dyDescent="0.35">
      <c r="A4693" s="50">
        <v>43746</v>
      </c>
      <c r="B4693" s="150">
        <v>4.3000000000000007</v>
      </c>
    </row>
    <row r="4694" spans="1:2" x14ac:dyDescent="0.35">
      <c r="A4694" s="50">
        <v>43747</v>
      </c>
      <c r="B4694" s="150">
        <v>4.8000000000000007</v>
      </c>
    </row>
    <row r="4695" spans="1:2" x14ac:dyDescent="0.35">
      <c r="A4695" s="50">
        <v>43748</v>
      </c>
      <c r="B4695" s="150">
        <v>4.4000000000000004</v>
      </c>
    </row>
    <row r="4696" spans="1:2" x14ac:dyDescent="0.35">
      <c r="A4696" s="50">
        <v>43749</v>
      </c>
      <c r="B4696" s="150">
        <v>3</v>
      </c>
    </row>
    <row r="4697" spans="1:2" x14ac:dyDescent="0.35">
      <c r="A4697" s="50">
        <v>43750</v>
      </c>
      <c r="B4697" s="150">
        <v>1.5</v>
      </c>
    </row>
    <row r="4698" spans="1:2" x14ac:dyDescent="0.35">
      <c r="A4698" s="50">
        <v>43751</v>
      </c>
      <c r="B4698" s="150">
        <v>0</v>
      </c>
    </row>
    <row r="4699" spans="1:2" x14ac:dyDescent="0.35">
      <c r="A4699" s="50">
        <v>43752</v>
      </c>
      <c r="B4699" s="150">
        <v>0</v>
      </c>
    </row>
    <row r="4700" spans="1:2" x14ac:dyDescent="0.35">
      <c r="A4700" s="50">
        <v>43753</v>
      </c>
      <c r="B4700" s="150">
        <v>1</v>
      </c>
    </row>
    <row r="4701" spans="1:2" x14ac:dyDescent="0.35">
      <c r="A4701" s="50">
        <v>43754</v>
      </c>
      <c r="B4701" s="150">
        <v>3</v>
      </c>
    </row>
    <row r="4702" spans="1:2" x14ac:dyDescent="0.35">
      <c r="A4702" s="50">
        <v>43755</v>
      </c>
      <c r="B4702" s="150">
        <v>3.4000000000000004</v>
      </c>
    </row>
    <row r="4703" spans="1:2" x14ac:dyDescent="0.35">
      <c r="A4703" s="50">
        <v>43756</v>
      </c>
      <c r="B4703" s="150">
        <v>3.5</v>
      </c>
    </row>
    <row r="4704" spans="1:2" x14ac:dyDescent="0.35">
      <c r="A4704" s="50">
        <v>43757</v>
      </c>
      <c r="B4704" s="150">
        <v>4.3000000000000007</v>
      </c>
    </row>
    <row r="4705" spans="1:2" x14ac:dyDescent="0.35">
      <c r="A4705" s="50">
        <v>43758</v>
      </c>
      <c r="B4705" s="150">
        <v>5.4</v>
      </c>
    </row>
    <row r="4706" spans="1:2" x14ac:dyDescent="0.35">
      <c r="A4706" s="50">
        <v>43759</v>
      </c>
      <c r="B4706" s="150">
        <v>5.3000000000000007</v>
      </c>
    </row>
    <row r="4707" spans="1:2" x14ac:dyDescent="0.35">
      <c r="A4707" s="50">
        <v>43760</v>
      </c>
      <c r="B4707" s="150">
        <v>4.6999999999999993</v>
      </c>
    </row>
    <row r="4708" spans="1:2" x14ac:dyDescent="0.35">
      <c r="A4708" s="50">
        <v>43761</v>
      </c>
      <c r="B4708" s="150">
        <v>3.6999999999999993</v>
      </c>
    </row>
    <row r="4709" spans="1:2" x14ac:dyDescent="0.35">
      <c r="A4709" s="50">
        <v>43762</v>
      </c>
      <c r="B4709" s="150">
        <v>2.0999999999999996</v>
      </c>
    </row>
    <row r="4710" spans="1:2" x14ac:dyDescent="0.35">
      <c r="A4710" s="50">
        <v>43763</v>
      </c>
      <c r="B4710" s="150">
        <v>2.5</v>
      </c>
    </row>
    <row r="4711" spans="1:2" x14ac:dyDescent="0.35">
      <c r="A4711" s="50">
        <v>43764</v>
      </c>
      <c r="B4711" s="150">
        <v>1.1999999999999993</v>
      </c>
    </row>
    <row r="4712" spans="1:2" x14ac:dyDescent="0.35">
      <c r="A4712" s="50">
        <v>43765</v>
      </c>
      <c r="B4712" s="150">
        <v>5</v>
      </c>
    </row>
    <row r="4713" spans="1:2" x14ac:dyDescent="0.35">
      <c r="A4713" s="50">
        <v>43766</v>
      </c>
      <c r="B4713" s="150">
        <v>7.6</v>
      </c>
    </row>
    <row r="4714" spans="1:2" x14ac:dyDescent="0.35">
      <c r="A4714" s="50">
        <v>43767</v>
      </c>
      <c r="B4714" s="150">
        <v>8.6</v>
      </c>
    </row>
    <row r="4715" spans="1:2" x14ac:dyDescent="0.35">
      <c r="A4715" s="50">
        <v>43768</v>
      </c>
      <c r="B4715" s="150">
        <v>10.3</v>
      </c>
    </row>
    <row r="4716" spans="1:2" x14ac:dyDescent="0.35">
      <c r="A4716" s="50">
        <v>43769</v>
      </c>
      <c r="B4716" s="151">
        <v>11.2</v>
      </c>
    </row>
    <row r="4717" spans="1:2" x14ac:dyDescent="0.35">
      <c r="A4717" s="50">
        <v>43770</v>
      </c>
      <c r="B4717" s="150">
        <v>8.1</v>
      </c>
    </row>
    <row r="4718" spans="1:2" x14ac:dyDescent="0.35">
      <c r="A4718" s="50">
        <v>43771</v>
      </c>
      <c r="B4718" s="150">
        <v>5.0999999999999996</v>
      </c>
    </row>
    <row r="4719" spans="1:2" x14ac:dyDescent="0.35">
      <c r="A4719" s="50">
        <v>43772</v>
      </c>
      <c r="B4719" s="150">
        <v>5.3000000000000007</v>
      </c>
    </row>
    <row r="4720" spans="1:2" x14ac:dyDescent="0.35">
      <c r="A4720" s="50">
        <v>43773</v>
      </c>
      <c r="B4720" s="150">
        <v>5.9</v>
      </c>
    </row>
    <row r="4721" spans="1:2" x14ac:dyDescent="0.35">
      <c r="A4721" s="50">
        <v>43774</v>
      </c>
      <c r="B4721" s="150">
        <v>7.4</v>
      </c>
    </row>
    <row r="4722" spans="1:2" x14ac:dyDescent="0.35">
      <c r="A4722" s="50">
        <v>43775</v>
      </c>
      <c r="B4722" s="150">
        <v>7.9</v>
      </c>
    </row>
    <row r="4723" spans="1:2" x14ac:dyDescent="0.35">
      <c r="A4723" s="50">
        <v>43776</v>
      </c>
      <c r="B4723" s="150">
        <v>8.8000000000000007</v>
      </c>
    </row>
    <row r="4724" spans="1:2" x14ac:dyDescent="0.35">
      <c r="A4724" s="50">
        <v>43777</v>
      </c>
      <c r="B4724" s="150">
        <v>10.3</v>
      </c>
    </row>
    <row r="4725" spans="1:2" x14ac:dyDescent="0.35">
      <c r="A4725" s="50">
        <v>43778</v>
      </c>
      <c r="B4725" s="150">
        <v>11.1</v>
      </c>
    </row>
    <row r="4726" spans="1:2" x14ac:dyDescent="0.35">
      <c r="A4726" s="50">
        <v>43779</v>
      </c>
      <c r="B4726" s="150">
        <v>11.8</v>
      </c>
    </row>
    <row r="4727" spans="1:2" x14ac:dyDescent="0.35">
      <c r="A4727" s="50">
        <v>43780</v>
      </c>
      <c r="B4727" s="150">
        <v>11.4</v>
      </c>
    </row>
    <row r="4728" spans="1:2" x14ac:dyDescent="0.35">
      <c r="A4728" s="50">
        <v>43781</v>
      </c>
      <c r="B4728" s="150">
        <v>11.5</v>
      </c>
    </row>
    <row r="4729" spans="1:2" x14ac:dyDescent="0.35">
      <c r="A4729" s="50">
        <v>43782</v>
      </c>
      <c r="B4729" s="150">
        <v>10.8</v>
      </c>
    </row>
    <row r="4730" spans="1:2" x14ac:dyDescent="0.35">
      <c r="A4730" s="50">
        <v>43783</v>
      </c>
      <c r="B4730" s="150">
        <v>11.1</v>
      </c>
    </row>
    <row r="4731" spans="1:2" x14ac:dyDescent="0.35">
      <c r="A4731" s="50">
        <v>43784</v>
      </c>
      <c r="B4731" s="150">
        <v>12.2</v>
      </c>
    </row>
    <row r="4732" spans="1:2" x14ac:dyDescent="0.35">
      <c r="A4732" s="50">
        <v>43785</v>
      </c>
      <c r="B4732" s="150">
        <v>12.6</v>
      </c>
    </row>
    <row r="4733" spans="1:2" x14ac:dyDescent="0.35">
      <c r="A4733" s="50">
        <v>43786</v>
      </c>
      <c r="B4733" s="150">
        <v>12.3</v>
      </c>
    </row>
    <row r="4734" spans="1:2" x14ac:dyDescent="0.35">
      <c r="A4734" s="50">
        <v>43787</v>
      </c>
      <c r="B4734" s="150">
        <v>11.7</v>
      </c>
    </row>
    <row r="4735" spans="1:2" x14ac:dyDescent="0.35">
      <c r="A4735" s="50">
        <v>43788</v>
      </c>
      <c r="B4735" s="150">
        <v>12.6</v>
      </c>
    </row>
    <row r="4736" spans="1:2" x14ac:dyDescent="0.35">
      <c r="A4736" s="50">
        <v>43789</v>
      </c>
      <c r="B4736" s="150">
        <v>14.1</v>
      </c>
    </row>
    <row r="4737" spans="1:2" x14ac:dyDescent="0.35">
      <c r="A4737" s="50">
        <v>43790</v>
      </c>
      <c r="B4737" s="150">
        <v>14.5</v>
      </c>
    </row>
    <row r="4738" spans="1:2" x14ac:dyDescent="0.35">
      <c r="A4738" s="50">
        <v>43791</v>
      </c>
      <c r="B4738" s="150">
        <v>11.2</v>
      </c>
    </row>
    <row r="4739" spans="1:2" x14ac:dyDescent="0.35">
      <c r="A4739" s="50">
        <v>43792</v>
      </c>
      <c r="B4739" s="150">
        <v>10</v>
      </c>
    </row>
    <row r="4740" spans="1:2" x14ac:dyDescent="0.35">
      <c r="A4740" s="50">
        <v>43793</v>
      </c>
      <c r="B4740" s="150">
        <v>9.3000000000000007</v>
      </c>
    </row>
    <row r="4741" spans="1:2" x14ac:dyDescent="0.35">
      <c r="A4741" s="50">
        <v>43794</v>
      </c>
      <c r="B4741" s="150">
        <v>8.4</v>
      </c>
    </row>
    <row r="4742" spans="1:2" x14ac:dyDescent="0.35">
      <c r="A4742" s="50">
        <v>43795</v>
      </c>
      <c r="B4742" s="150">
        <v>6.8000000000000007</v>
      </c>
    </row>
    <row r="4743" spans="1:2" x14ac:dyDescent="0.35">
      <c r="A4743" s="50">
        <v>43796</v>
      </c>
      <c r="B4743" s="150">
        <v>6.4</v>
      </c>
    </row>
    <row r="4744" spans="1:2" x14ac:dyDescent="0.35">
      <c r="A4744" s="50">
        <v>43797</v>
      </c>
      <c r="B4744" s="150">
        <v>6.9</v>
      </c>
    </row>
    <row r="4745" spans="1:2" x14ac:dyDescent="0.35">
      <c r="A4745" s="50">
        <v>43798</v>
      </c>
      <c r="B4745" s="150">
        <v>9.3000000000000007</v>
      </c>
    </row>
    <row r="4746" spans="1:2" x14ac:dyDescent="0.35">
      <c r="A4746" s="50">
        <v>43799</v>
      </c>
      <c r="B4746" s="151">
        <v>12.2</v>
      </c>
    </row>
    <row r="4747" spans="1:2" x14ac:dyDescent="0.35">
      <c r="A4747" s="50">
        <v>43800</v>
      </c>
      <c r="B4747" s="150">
        <v>14</v>
      </c>
    </row>
    <row r="4748" spans="1:2" x14ac:dyDescent="0.35">
      <c r="A4748" s="50">
        <v>43801</v>
      </c>
      <c r="B4748" s="150">
        <v>13.9</v>
      </c>
    </row>
    <row r="4749" spans="1:2" x14ac:dyDescent="0.35">
      <c r="A4749" s="50">
        <v>43802</v>
      </c>
      <c r="B4749" s="150">
        <v>14.4</v>
      </c>
    </row>
    <row r="4750" spans="1:2" x14ac:dyDescent="0.35">
      <c r="A4750" s="50">
        <v>43803</v>
      </c>
      <c r="B4750" s="150">
        <v>14.2</v>
      </c>
    </row>
    <row r="4751" spans="1:2" x14ac:dyDescent="0.35">
      <c r="A4751" s="50">
        <v>43804</v>
      </c>
      <c r="B4751" s="150">
        <v>15.4</v>
      </c>
    </row>
    <row r="4752" spans="1:2" x14ac:dyDescent="0.35">
      <c r="A4752" s="50">
        <v>43805</v>
      </c>
      <c r="B4752" s="150">
        <v>13.3</v>
      </c>
    </row>
    <row r="4753" spans="1:2" x14ac:dyDescent="0.35">
      <c r="A4753" s="50">
        <v>43806</v>
      </c>
      <c r="B4753" s="150">
        <v>9.8000000000000007</v>
      </c>
    </row>
    <row r="4754" spans="1:2" x14ac:dyDescent="0.35">
      <c r="A4754" s="50">
        <v>43807</v>
      </c>
      <c r="B4754" s="150">
        <v>8</v>
      </c>
    </row>
    <row r="4755" spans="1:2" x14ac:dyDescent="0.35">
      <c r="A4755" s="50">
        <v>43808</v>
      </c>
      <c r="B4755" s="150">
        <v>9.1</v>
      </c>
    </row>
    <row r="4756" spans="1:2" x14ac:dyDescent="0.35">
      <c r="A4756" s="50">
        <v>43809</v>
      </c>
      <c r="B4756" s="150">
        <v>11</v>
      </c>
    </row>
    <row r="4757" spans="1:2" x14ac:dyDescent="0.35">
      <c r="A4757" s="50">
        <v>43810</v>
      </c>
      <c r="B4757" s="150">
        <v>11.3</v>
      </c>
    </row>
    <row r="4758" spans="1:2" x14ac:dyDescent="0.35">
      <c r="A4758" s="50">
        <v>43811</v>
      </c>
      <c r="B4758" s="150">
        <v>12</v>
      </c>
    </row>
    <row r="4759" spans="1:2" x14ac:dyDescent="0.35">
      <c r="A4759" s="50">
        <v>43812</v>
      </c>
      <c r="B4759" s="150">
        <v>11.5</v>
      </c>
    </row>
    <row r="4760" spans="1:2" x14ac:dyDescent="0.35">
      <c r="A4760" s="50">
        <v>43813</v>
      </c>
      <c r="B4760" s="150">
        <v>10.7</v>
      </c>
    </row>
    <row r="4761" spans="1:2" x14ac:dyDescent="0.35">
      <c r="A4761" s="50">
        <v>43814</v>
      </c>
      <c r="B4761" s="150">
        <v>9.6</v>
      </c>
    </row>
    <row r="4762" spans="1:2" x14ac:dyDescent="0.35">
      <c r="A4762" s="50">
        <v>43815</v>
      </c>
      <c r="B4762" s="150">
        <v>9</v>
      </c>
    </row>
    <row r="4763" spans="1:2" x14ac:dyDescent="0.35">
      <c r="A4763" s="50">
        <v>43816</v>
      </c>
      <c r="B4763" s="150">
        <v>6.5</v>
      </c>
    </row>
    <row r="4764" spans="1:2" x14ac:dyDescent="0.35">
      <c r="A4764" s="50">
        <v>43817</v>
      </c>
      <c r="B4764" s="150">
        <v>7.5</v>
      </c>
    </row>
    <row r="4765" spans="1:2" x14ac:dyDescent="0.35">
      <c r="A4765" s="50">
        <v>43818</v>
      </c>
      <c r="B4765" s="150">
        <v>5.6</v>
      </c>
    </row>
    <row r="4766" spans="1:2" x14ac:dyDescent="0.35">
      <c r="A4766" s="50">
        <v>43819</v>
      </c>
      <c r="B4766" s="150">
        <v>5.5</v>
      </c>
    </row>
    <row r="4767" spans="1:2" x14ac:dyDescent="0.35">
      <c r="A4767" s="50">
        <v>43820</v>
      </c>
      <c r="B4767" s="150">
        <v>7.5</v>
      </c>
    </row>
    <row r="4768" spans="1:2" x14ac:dyDescent="0.35">
      <c r="A4768" s="50">
        <v>43821</v>
      </c>
      <c r="B4768" s="150">
        <v>8.5</v>
      </c>
    </row>
    <row r="4769" spans="1:2" x14ac:dyDescent="0.35">
      <c r="A4769" s="50">
        <v>43822</v>
      </c>
      <c r="B4769" s="150">
        <v>8.9</v>
      </c>
    </row>
    <row r="4770" spans="1:2" x14ac:dyDescent="0.35">
      <c r="A4770" s="50">
        <v>43823</v>
      </c>
      <c r="B4770" s="150">
        <v>8.3000000000000007</v>
      </c>
    </row>
    <row r="4771" spans="1:2" x14ac:dyDescent="0.35">
      <c r="A4771" s="50">
        <v>43824</v>
      </c>
      <c r="B4771" s="150">
        <v>9.4</v>
      </c>
    </row>
    <row r="4772" spans="1:2" x14ac:dyDescent="0.35">
      <c r="A4772" s="50">
        <v>43825</v>
      </c>
      <c r="B4772" s="150">
        <v>11.3</v>
      </c>
    </row>
    <row r="4773" spans="1:2" x14ac:dyDescent="0.35">
      <c r="A4773" s="50">
        <v>43826</v>
      </c>
      <c r="B4773" s="150">
        <v>10.9</v>
      </c>
    </row>
    <row r="4774" spans="1:2" x14ac:dyDescent="0.35">
      <c r="A4774" s="50">
        <v>43827</v>
      </c>
      <c r="B4774" s="150">
        <v>12.2</v>
      </c>
    </row>
    <row r="4775" spans="1:2" x14ac:dyDescent="0.35">
      <c r="A4775" s="50">
        <v>43828</v>
      </c>
      <c r="B4775" s="150">
        <v>13.5</v>
      </c>
    </row>
    <row r="4776" spans="1:2" x14ac:dyDescent="0.35">
      <c r="A4776" s="50">
        <v>43829</v>
      </c>
      <c r="B4776" s="150">
        <v>12.4</v>
      </c>
    </row>
    <row r="4777" spans="1:2" x14ac:dyDescent="0.35">
      <c r="A4777" s="50">
        <v>43830</v>
      </c>
      <c r="B4777" s="151">
        <v>12.6</v>
      </c>
    </row>
    <row r="4778" spans="1:2" x14ac:dyDescent="0.35">
      <c r="A4778" s="50">
        <v>43831</v>
      </c>
      <c r="B4778" s="150">
        <v>13.6</v>
      </c>
    </row>
    <row r="4779" spans="1:2" x14ac:dyDescent="0.35">
      <c r="A4779" s="50">
        <v>43832</v>
      </c>
      <c r="B4779" s="150">
        <v>13</v>
      </c>
    </row>
    <row r="4780" spans="1:2" x14ac:dyDescent="0.35">
      <c r="A4780" s="50">
        <v>43833</v>
      </c>
      <c r="B4780" s="150">
        <v>10.3</v>
      </c>
    </row>
    <row r="4781" spans="1:2" x14ac:dyDescent="0.35">
      <c r="A4781" s="50">
        <v>43834</v>
      </c>
      <c r="B4781" s="150">
        <v>10.9</v>
      </c>
    </row>
    <row r="4782" spans="1:2" x14ac:dyDescent="0.35">
      <c r="A4782" s="50">
        <v>43835</v>
      </c>
      <c r="B4782" s="150">
        <v>10.6</v>
      </c>
    </row>
    <row r="4783" spans="1:2" x14ac:dyDescent="0.35">
      <c r="A4783" s="50">
        <v>43836</v>
      </c>
      <c r="B4783" s="150">
        <v>10.9</v>
      </c>
    </row>
    <row r="4784" spans="1:2" x14ac:dyDescent="0.35">
      <c r="A4784" s="50">
        <v>43837</v>
      </c>
      <c r="B4784" s="150">
        <v>10.199999999999999</v>
      </c>
    </row>
    <row r="4785" spans="1:2" x14ac:dyDescent="0.35">
      <c r="A4785" s="50">
        <v>43838</v>
      </c>
      <c r="B4785" s="150">
        <v>7.5</v>
      </c>
    </row>
    <row r="4786" spans="1:2" x14ac:dyDescent="0.35">
      <c r="A4786" s="50">
        <v>43839</v>
      </c>
      <c r="B4786" s="150">
        <v>5.8</v>
      </c>
    </row>
    <row r="4787" spans="1:2" x14ac:dyDescent="0.35">
      <c r="A4787" s="50">
        <v>43840</v>
      </c>
      <c r="B4787" s="150">
        <v>7.8</v>
      </c>
    </row>
    <row r="4788" spans="1:2" x14ac:dyDescent="0.35">
      <c r="A4788" s="50">
        <v>43841</v>
      </c>
      <c r="B4788" s="150">
        <v>10.1</v>
      </c>
    </row>
    <row r="4789" spans="1:2" x14ac:dyDescent="0.35">
      <c r="A4789" s="50">
        <v>43842</v>
      </c>
      <c r="B4789" s="150">
        <v>10.1</v>
      </c>
    </row>
    <row r="4790" spans="1:2" x14ac:dyDescent="0.35">
      <c r="A4790" s="50">
        <v>43843</v>
      </c>
      <c r="B4790" s="150">
        <v>9.1999999999999993</v>
      </c>
    </row>
    <row r="4791" spans="1:2" x14ac:dyDescent="0.35">
      <c r="A4791" s="50">
        <v>43844</v>
      </c>
      <c r="B4791" s="150">
        <v>7.3</v>
      </c>
    </row>
    <row r="4792" spans="1:2" x14ac:dyDescent="0.35">
      <c r="A4792" s="50">
        <v>43845</v>
      </c>
      <c r="B4792" s="150">
        <v>7</v>
      </c>
    </row>
    <row r="4793" spans="1:2" x14ac:dyDescent="0.35">
      <c r="A4793" s="50">
        <v>43846</v>
      </c>
      <c r="B4793" s="150">
        <v>8</v>
      </c>
    </row>
    <row r="4794" spans="1:2" x14ac:dyDescent="0.35">
      <c r="A4794" s="50">
        <v>43847</v>
      </c>
      <c r="B4794" s="150">
        <v>8.1999999999999993</v>
      </c>
    </row>
    <row r="4795" spans="1:2" x14ac:dyDescent="0.35">
      <c r="A4795" s="50">
        <v>43848</v>
      </c>
      <c r="B4795" s="150">
        <v>10.8</v>
      </c>
    </row>
    <row r="4796" spans="1:2" x14ac:dyDescent="0.35">
      <c r="A4796" s="50">
        <v>43849</v>
      </c>
      <c r="B4796" s="150">
        <v>12.4</v>
      </c>
    </row>
    <row r="4797" spans="1:2" x14ac:dyDescent="0.35">
      <c r="A4797" s="50">
        <v>43850</v>
      </c>
      <c r="B4797" s="150">
        <v>13.2</v>
      </c>
    </row>
    <row r="4798" spans="1:2" x14ac:dyDescent="0.35">
      <c r="A4798" s="50">
        <v>43851</v>
      </c>
      <c r="B4798" s="150">
        <v>15.1</v>
      </c>
    </row>
    <row r="4799" spans="1:2" x14ac:dyDescent="0.35">
      <c r="A4799" s="50">
        <v>43852</v>
      </c>
      <c r="B4799" s="150">
        <v>15.2</v>
      </c>
    </row>
    <row r="4800" spans="1:2" x14ac:dyDescent="0.35">
      <c r="A4800" s="50">
        <v>43853</v>
      </c>
      <c r="B4800" s="150">
        <v>14.6</v>
      </c>
    </row>
    <row r="4801" spans="1:2" x14ac:dyDescent="0.35">
      <c r="A4801" s="50">
        <v>43854</v>
      </c>
      <c r="B4801" s="150">
        <v>15.1</v>
      </c>
    </row>
    <row r="4802" spans="1:2" x14ac:dyDescent="0.35">
      <c r="A4802" s="50">
        <v>43855</v>
      </c>
      <c r="B4802" s="150">
        <v>15.2</v>
      </c>
    </row>
    <row r="4803" spans="1:2" x14ac:dyDescent="0.35">
      <c r="A4803" s="50">
        <v>43856</v>
      </c>
      <c r="B4803" s="150">
        <v>12</v>
      </c>
    </row>
    <row r="4804" spans="1:2" x14ac:dyDescent="0.35">
      <c r="A4804" s="50">
        <v>43857</v>
      </c>
      <c r="B4804" s="150">
        <v>9.5</v>
      </c>
    </row>
    <row r="4805" spans="1:2" x14ac:dyDescent="0.35">
      <c r="A4805" s="50">
        <v>43858</v>
      </c>
      <c r="B4805" s="150">
        <v>10.5</v>
      </c>
    </row>
    <row r="4806" spans="1:2" x14ac:dyDescent="0.35">
      <c r="A4806" s="50">
        <v>43859</v>
      </c>
      <c r="B4806" s="150">
        <v>11.3</v>
      </c>
    </row>
    <row r="4807" spans="1:2" x14ac:dyDescent="0.35">
      <c r="A4807" s="50">
        <v>43860</v>
      </c>
      <c r="B4807" s="150">
        <v>9.6</v>
      </c>
    </row>
    <row r="4808" spans="1:2" x14ac:dyDescent="0.35">
      <c r="A4808" s="50">
        <v>43861</v>
      </c>
      <c r="B4808" s="151">
        <v>6.9</v>
      </c>
    </row>
    <row r="4809" spans="1:2" x14ac:dyDescent="0.35">
      <c r="A4809" s="50">
        <v>43862</v>
      </c>
      <c r="B4809" s="150">
        <v>6.2</v>
      </c>
    </row>
    <row r="4810" spans="1:2" x14ac:dyDescent="0.35">
      <c r="A4810" s="50">
        <v>43863</v>
      </c>
      <c r="B4810" s="150">
        <v>6.4</v>
      </c>
    </row>
    <row r="4811" spans="1:2" x14ac:dyDescent="0.35">
      <c r="A4811" s="50">
        <v>43864</v>
      </c>
      <c r="B4811" s="150">
        <v>7</v>
      </c>
    </row>
    <row r="4812" spans="1:2" x14ac:dyDescent="0.35">
      <c r="A4812" s="50">
        <v>43865</v>
      </c>
      <c r="B4812" s="150">
        <v>9.6</v>
      </c>
    </row>
    <row r="4813" spans="1:2" x14ac:dyDescent="0.35">
      <c r="A4813" s="50">
        <v>43866</v>
      </c>
      <c r="B4813" s="150">
        <v>11</v>
      </c>
    </row>
    <row r="4814" spans="1:2" x14ac:dyDescent="0.35">
      <c r="A4814" s="50">
        <v>43867</v>
      </c>
      <c r="B4814" s="150">
        <v>12.3</v>
      </c>
    </row>
    <row r="4815" spans="1:2" x14ac:dyDescent="0.35">
      <c r="A4815" s="50">
        <v>43868</v>
      </c>
      <c r="B4815" s="150">
        <v>12</v>
      </c>
    </row>
    <row r="4816" spans="1:2" x14ac:dyDescent="0.35">
      <c r="A4816" s="50">
        <v>43869</v>
      </c>
      <c r="B4816" s="150">
        <v>9.8000000000000007</v>
      </c>
    </row>
    <row r="4817" spans="1:2" x14ac:dyDescent="0.35">
      <c r="A4817" s="50">
        <v>43870</v>
      </c>
      <c r="B4817" s="150">
        <v>7.7</v>
      </c>
    </row>
    <row r="4818" spans="1:2" x14ac:dyDescent="0.35">
      <c r="A4818" s="50">
        <v>43871</v>
      </c>
      <c r="B4818" s="150">
        <v>8.1999999999999993</v>
      </c>
    </row>
    <row r="4819" spans="1:2" x14ac:dyDescent="0.35">
      <c r="A4819" s="50">
        <v>43872</v>
      </c>
      <c r="B4819" s="150">
        <v>9.9</v>
      </c>
    </row>
    <row r="4820" spans="1:2" x14ac:dyDescent="0.35">
      <c r="A4820" s="50">
        <v>43873</v>
      </c>
      <c r="B4820" s="150">
        <v>11.2</v>
      </c>
    </row>
    <row r="4821" spans="1:2" x14ac:dyDescent="0.35">
      <c r="A4821" s="50">
        <v>43874</v>
      </c>
      <c r="B4821" s="150">
        <v>10.7</v>
      </c>
    </row>
    <row r="4822" spans="1:2" x14ac:dyDescent="0.35">
      <c r="A4822" s="50">
        <v>43875</v>
      </c>
      <c r="B4822" s="150">
        <v>9.5</v>
      </c>
    </row>
    <row r="4823" spans="1:2" x14ac:dyDescent="0.35">
      <c r="A4823" s="50">
        <v>43876</v>
      </c>
      <c r="B4823" s="150">
        <v>7.5</v>
      </c>
    </row>
    <row r="4824" spans="1:2" x14ac:dyDescent="0.35">
      <c r="A4824" s="50">
        <v>43877</v>
      </c>
      <c r="B4824" s="150">
        <v>5.4</v>
      </c>
    </row>
    <row r="4825" spans="1:2" x14ac:dyDescent="0.35">
      <c r="A4825" s="50">
        <v>43878</v>
      </c>
      <c r="B4825" s="150">
        <v>7</v>
      </c>
    </row>
    <row r="4826" spans="1:2" x14ac:dyDescent="0.35">
      <c r="A4826" s="50">
        <v>43879</v>
      </c>
      <c r="B4826" s="150">
        <v>8.9</v>
      </c>
    </row>
    <row r="4827" spans="1:2" x14ac:dyDescent="0.35">
      <c r="A4827" s="50">
        <v>43880</v>
      </c>
      <c r="B4827" s="150">
        <v>10.199999999999999</v>
      </c>
    </row>
    <row r="4828" spans="1:2" x14ac:dyDescent="0.35">
      <c r="A4828" s="50">
        <v>43881</v>
      </c>
      <c r="B4828" s="150">
        <v>9.5</v>
      </c>
    </row>
    <row r="4829" spans="1:2" x14ac:dyDescent="0.35">
      <c r="A4829" s="50">
        <v>43882</v>
      </c>
      <c r="B4829" s="150">
        <v>10</v>
      </c>
    </row>
    <row r="4830" spans="1:2" x14ac:dyDescent="0.35">
      <c r="A4830" s="50">
        <v>43883</v>
      </c>
      <c r="B4830" s="150">
        <v>9.1999999999999993</v>
      </c>
    </row>
    <row r="4831" spans="1:2" x14ac:dyDescent="0.35">
      <c r="A4831" s="50">
        <v>43884</v>
      </c>
      <c r="B4831" s="150">
        <v>7.6</v>
      </c>
    </row>
    <row r="4832" spans="1:2" x14ac:dyDescent="0.35">
      <c r="A4832" s="50">
        <v>43885</v>
      </c>
      <c r="B4832" s="150">
        <v>7.8</v>
      </c>
    </row>
    <row r="4833" spans="1:2" x14ac:dyDescent="0.35">
      <c r="A4833" s="50">
        <v>43886</v>
      </c>
      <c r="B4833" s="150">
        <v>9</v>
      </c>
    </row>
    <row r="4834" spans="1:2" x14ac:dyDescent="0.35">
      <c r="A4834" s="50">
        <v>43887</v>
      </c>
      <c r="B4834" s="150">
        <v>11.8</v>
      </c>
    </row>
    <row r="4835" spans="1:2" x14ac:dyDescent="0.35">
      <c r="A4835" s="50">
        <v>43888</v>
      </c>
      <c r="B4835" s="150">
        <v>13.8</v>
      </c>
    </row>
    <row r="4836" spans="1:2" x14ac:dyDescent="0.35">
      <c r="A4836" s="50">
        <v>43889</v>
      </c>
      <c r="B4836" s="150">
        <v>13.2</v>
      </c>
    </row>
    <row r="4837" spans="1:2" x14ac:dyDescent="0.35">
      <c r="A4837" s="50">
        <v>43890</v>
      </c>
      <c r="B4837" s="151">
        <v>10.1</v>
      </c>
    </row>
    <row r="4838" spans="1:2" x14ac:dyDescent="0.35">
      <c r="A4838" s="50">
        <v>43891</v>
      </c>
      <c r="B4838" s="150">
        <v>9.6</v>
      </c>
    </row>
    <row r="4839" spans="1:2" x14ac:dyDescent="0.35">
      <c r="A4839" s="50">
        <v>43892</v>
      </c>
      <c r="B4839" s="150">
        <v>10.199999999999999</v>
      </c>
    </row>
    <row r="4840" spans="1:2" x14ac:dyDescent="0.35">
      <c r="A4840" s="50">
        <v>43893</v>
      </c>
      <c r="B4840" s="150">
        <v>11.7</v>
      </c>
    </row>
    <row r="4841" spans="1:2" x14ac:dyDescent="0.35">
      <c r="A4841" s="50">
        <v>43894</v>
      </c>
      <c r="B4841" s="150">
        <v>11.4</v>
      </c>
    </row>
    <row r="4842" spans="1:2" x14ac:dyDescent="0.35">
      <c r="A4842" s="50">
        <v>43895</v>
      </c>
      <c r="B4842" s="150">
        <v>10.6</v>
      </c>
    </row>
    <row r="4843" spans="1:2" x14ac:dyDescent="0.35">
      <c r="A4843" s="50">
        <v>43896</v>
      </c>
      <c r="B4843" s="150">
        <v>10.9</v>
      </c>
    </row>
    <row r="4844" spans="1:2" x14ac:dyDescent="0.35">
      <c r="A4844" s="50">
        <v>43897</v>
      </c>
      <c r="B4844" s="150">
        <v>10.5</v>
      </c>
    </row>
    <row r="4845" spans="1:2" x14ac:dyDescent="0.35">
      <c r="A4845" s="50">
        <v>43898</v>
      </c>
      <c r="B4845" s="150">
        <v>9.3000000000000007</v>
      </c>
    </row>
    <row r="4846" spans="1:2" x14ac:dyDescent="0.35">
      <c r="A4846" s="50">
        <v>43899</v>
      </c>
      <c r="B4846" s="150">
        <v>9</v>
      </c>
    </row>
    <row r="4847" spans="1:2" x14ac:dyDescent="0.35">
      <c r="A4847" s="50">
        <v>43900</v>
      </c>
      <c r="B4847" s="150">
        <v>7.3</v>
      </c>
    </row>
    <row r="4848" spans="1:2" x14ac:dyDescent="0.35">
      <c r="A4848" s="50">
        <v>43901</v>
      </c>
      <c r="B4848" s="150">
        <v>5.3</v>
      </c>
    </row>
    <row r="4849" spans="1:2" x14ac:dyDescent="0.35">
      <c r="A4849" s="50">
        <v>43902</v>
      </c>
      <c r="B4849" s="150">
        <v>6.5</v>
      </c>
    </row>
    <row r="4850" spans="1:2" x14ac:dyDescent="0.35">
      <c r="A4850" s="50">
        <v>43903</v>
      </c>
      <c r="B4850" s="150">
        <v>8.6</v>
      </c>
    </row>
    <row r="4851" spans="1:2" x14ac:dyDescent="0.35">
      <c r="A4851" s="50">
        <v>43904</v>
      </c>
      <c r="B4851" s="150">
        <v>9.3000000000000007</v>
      </c>
    </row>
    <row r="4852" spans="1:2" x14ac:dyDescent="0.35">
      <c r="A4852" s="50">
        <v>43905</v>
      </c>
      <c r="B4852" s="150">
        <v>7.6</v>
      </c>
    </row>
    <row r="4853" spans="1:2" x14ac:dyDescent="0.35">
      <c r="A4853" s="50">
        <v>43906</v>
      </c>
      <c r="B4853" s="150">
        <v>7.5</v>
      </c>
    </row>
    <row r="4854" spans="1:2" x14ac:dyDescent="0.35">
      <c r="A4854" s="50">
        <v>43907</v>
      </c>
      <c r="B4854" s="150">
        <v>7.9</v>
      </c>
    </row>
    <row r="4855" spans="1:2" x14ac:dyDescent="0.35">
      <c r="A4855" s="50">
        <v>43908</v>
      </c>
      <c r="B4855" s="150">
        <v>6.7</v>
      </c>
    </row>
    <row r="4856" spans="1:2" x14ac:dyDescent="0.35">
      <c r="A4856" s="50">
        <v>43909</v>
      </c>
      <c r="B4856" s="150">
        <v>7</v>
      </c>
    </row>
    <row r="4857" spans="1:2" x14ac:dyDescent="0.35">
      <c r="A4857" s="50">
        <v>43910</v>
      </c>
      <c r="B4857" s="150">
        <v>8.5</v>
      </c>
    </row>
    <row r="4858" spans="1:2" x14ac:dyDescent="0.35">
      <c r="A4858" s="50">
        <v>43911</v>
      </c>
      <c r="B4858" s="150">
        <v>9.9</v>
      </c>
    </row>
    <row r="4859" spans="1:2" x14ac:dyDescent="0.35">
      <c r="A4859" s="50">
        <v>43912</v>
      </c>
      <c r="B4859" s="150">
        <v>10.7</v>
      </c>
    </row>
    <row r="4860" spans="1:2" x14ac:dyDescent="0.35">
      <c r="A4860" s="50">
        <v>43913</v>
      </c>
      <c r="B4860" s="150">
        <v>10.9</v>
      </c>
    </row>
    <row r="4861" spans="1:2" x14ac:dyDescent="0.35">
      <c r="A4861" s="50">
        <v>43914</v>
      </c>
      <c r="B4861" s="150">
        <v>11</v>
      </c>
    </row>
    <row r="4862" spans="1:2" x14ac:dyDescent="0.35">
      <c r="A4862" s="50">
        <v>43915</v>
      </c>
      <c r="B4862" s="150">
        <v>10.7</v>
      </c>
    </row>
    <row r="4863" spans="1:2" x14ac:dyDescent="0.35">
      <c r="A4863" s="50">
        <v>43916</v>
      </c>
      <c r="B4863" s="150">
        <v>10.3</v>
      </c>
    </row>
    <row r="4864" spans="1:2" x14ac:dyDescent="0.35">
      <c r="A4864" s="50">
        <v>43917</v>
      </c>
      <c r="B4864" s="150">
        <v>8.9</v>
      </c>
    </row>
    <row r="4865" spans="1:2" x14ac:dyDescent="0.35">
      <c r="A4865" s="50">
        <v>43918</v>
      </c>
      <c r="B4865" s="150">
        <v>8.1</v>
      </c>
    </row>
    <row r="4866" spans="1:2" x14ac:dyDescent="0.35">
      <c r="A4866" s="50">
        <v>43919</v>
      </c>
      <c r="B4866" s="150">
        <v>10.3</v>
      </c>
    </row>
    <row r="4867" spans="1:2" x14ac:dyDescent="0.35">
      <c r="A4867" s="50">
        <v>43920</v>
      </c>
      <c r="B4867" s="150">
        <v>11.7</v>
      </c>
    </row>
    <row r="4868" spans="1:2" x14ac:dyDescent="0.35">
      <c r="A4868" s="50">
        <v>43921</v>
      </c>
      <c r="B4868" s="151">
        <v>11.6</v>
      </c>
    </row>
    <row r="4869" spans="1:2" x14ac:dyDescent="0.35">
      <c r="A4869" s="50">
        <v>43922</v>
      </c>
      <c r="B4869" s="150">
        <v>11.3</v>
      </c>
    </row>
    <row r="4870" spans="1:2" x14ac:dyDescent="0.35">
      <c r="A4870" s="50">
        <v>43923</v>
      </c>
      <c r="B4870" s="150">
        <v>11</v>
      </c>
    </row>
    <row r="4871" spans="1:2" x14ac:dyDescent="0.35">
      <c r="A4871" s="50">
        <v>43924</v>
      </c>
      <c r="B4871" s="150">
        <v>9.6</v>
      </c>
    </row>
    <row r="4872" spans="1:2" x14ac:dyDescent="0.35">
      <c r="A4872" s="50">
        <v>43925</v>
      </c>
      <c r="B4872" s="150">
        <v>7.4</v>
      </c>
    </row>
    <row r="4873" spans="1:2" x14ac:dyDescent="0.35">
      <c r="A4873" s="50">
        <v>43926</v>
      </c>
      <c r="B4873" s="150">
        <v>3.6</v>
      </c>
    </row>
    <row r="4874" spans="1:2" x14ac:dyDescent="0.35">
      <c r="A4874" s="50">
        <v>43927</v>
      </c>
      <c r="B4874" s="150">
        <v>2</v>
      </c>
    </row>
    <row r="4875" spans="1:2" x14ac:dyDescent="0.35">
      <c r="A4875" s="50">
        <v>43928</v>
      </c>
      <c r="B4875" s="150">
        <v>2</v>
      </c>
    </row>
    <row r="4876" spans="1:2" x14ac:dyDescent="0.35">
      <c r="A4876" s="50">
        <v>43929</v>
      </c>
      <c r="B4876" s="150">
        <v>0.1</v>
      </c>
    </row>
    <row r="4877" spans="1:2" x14ac:dyDescent="0.35">
      <c r="A4877" s="50">
        <v>43930</v>
      </c>
      <c r="B4877" s="150">
        <v>0</v>
      </c>
    </row>
    <row r="4878" spans="1:2" x14ac:dyDescent="0.35">
      <c r="A4878" s="50">
        <v>43931</v>
      </c>
      <c r="B4878" s="150">
        <v>0.6</v>
      </c>
    </row>
    <row r="4879" spans="1:2" x14ac:dyDescent="0.35">
      <c r="A4879" s="50">
        <v>43932</v>
      </c>
      <c r="B4879" s="150">
        <v>0.9</v>
      </c>
    </row>
    <row r="4880" spans="1:2" x14ac:dyDescent="0.35">
      <c r="A4880" s="50">
        <v>43933</v>
      </c>
      <c r="B4880" s="150">
        <v>0.6</v>
      </c>
    </row>
    <row r="4881" spans="1:2" x14ac:dyDescent="0.35">
      <c r="A4881" s="50">
        <v>43934</v>
      </c>
      <c r="B4881" s="150">
        <v>4.7</v>
      </c>
    </row>
    <row r="4882" spans="1:2" x14ac:dyDescent="0.35">
      <c r="A4882" s="50">
        <v>43935</v>
      </c>
      <c r="B4882" s="150">
        <v>8</v>
      </c>
    </row>
    <row r="4883" spans="1:2" x14ac:dyDescent="0.35">
      <c r="A4883" s="50">
        <v>43936</v>
      </c>
      <c r="B4883" s="150">
        <v>7.3</v>
      </c>
    </row>
    <row r="4884" spans="1:2" x14ac:dyDescent="0.35">
      <c r="A4884" s="50">
        <v>43937</v>
      </c>
      <c r="B4884" s="150">
        <v>3.5</v>
      </c>
    </row>
    <row r="4885" spans="1:2" x14ac:dyDescent="0.35">
      <c r="A4885" s="50">
        <v>43938</v>
      </c>
      <c r="B4885" s="150">
        <v>1.7</v>
      </c>
    </row>
    <row r="4886" spans="1:2" x14ac:dyDescent="0.35">
      <c r="A4886" s="50">
        <v>43939</v>
      </c>
      <c r="B4886" s="150">
        <v>3.4</v>
      </c>
    </row>
    <row r="4887" spans="1:2" x14ac:dyDescent="0.35">
      <c r="A4887" s="50">
        <v>43940</v>
      </c>
      <c r="B4887" s="150">
        <v>4.8</v>
      </c>
    </row>
    <row r="4888" spans="1:2" x14ac:dyDescent="0.35">
      <c r="A4888" s="50">
        <v>43941</v>
      </c>
      <c r="B4888" s="150">
        <v>3.8</v>
      </c>
    </row>
    <row r="4889" spans="1:2" x14ac:dyDescent="0.35">
      <c r="A4889" s="50">
        <v>43942</v>
      </c>
      <c r="B4889" s="150">
        <v>2.5</v>
      </c>
    </row>
    <row r="4890" spans="1:2" x14ac:dyDescent="0.35">
      <c r="A4890" s="50">
        <v>43943</v>
      </c>
      <c r="B4890" s="150">
        <v>1.3</v>
      </c>
    </row>
    <row r="4891" spans="1:2" x14ac:dyDescent="0.35">
      <c r="A4891" s="50">
        <v>43944</v>
      </c>
      <c r="B4891" s="150">
        <v>0.5</v>
      </c>
    </row>
    <row r="4892" spans="1:2" x14ac:dyDescent="0.35">
      <c r="A4892" s="50">
        <v>43945</v>
      </c>
      <c r="B4892" s="150">
        <v>2.2000000000000002</v>
      </c>
    </row>
    <row r="4893" spans="1:2" x14ac:dyDescent="0.35">
      <c r="A4893" s="50">
        <v>43946</v>
      </c>
      <c r="B4893" s="150">
        <v>4.7</v>
      </c>
    </row>
    <row r="4894" spans="1:2" x14ac:dyDescent="0.35">
      <c r="A4894" s="50">
        <v>43947</v>
      </c>
      <c r="B4894" s="150">
        <v>5.0999999999999996</v>
      </c>
    </row>
    <row r="4895" spans="1:2" x14ac:dyDescent="0.35">
      <c r="A4895" s="50">
        <v>43948</v>
      </c>
      <c r="B4895" s="150">
        <v>2.9</v>
      </c>
    </row>
    <row r="4896" spans="1:2" x14ac:dyDescent="0.35">
      <c r="A4896" s="50">
        <v>43949</v>
      </c>
      <c r="B4896" s="150">
        <v>3.5</v>
      </c>
    </row>
    <row r="4897" spans="1:2" x14ac:dyDescent="0.35">
      <c r="A4897" s="50">
        <v>43950</v>
      </c>
      <c r="B4897" s="150">
        <v>4.0999999999999996</v>
      </c>
    </row>
    <row r="4898" spans="1:2" x14ac:dyDescent="0.35">
      <c r="A4898" s="50">
        <v>43951</v>
      </c>
      <c r="B4898" s="151">
        <v>5.3</v>
      </c>
    </row>
    <row r="4899" spans="1:2" x14ac:dyDescent="0.35">
      <c r="A4899" s="50">
        <v>43952</v>
      </c>
      <c r="B4899" s="150">
        <v>5.6</v>
      </c>
    </row>
    <row r="4900" spans="1:2" x14ac:dyDescent="0.35">
      <c r="A4900" s="50">
        <v>43953</v>
      </c>
      <c r="B4900" s="150">
        <v>6.3</v>
      </c>
    </row>
    <row r="4901" spans="1:2" x14ac:dyDescent="0.35">
      <c r="A4901" s="50">
        <v>43954</v>
      </c>
      <c r="B4901" s="150">
        <v>5.6</v>
      </c>
    </row>
    <row r="4902" spans="1:2" x14ac:dyDescent="0.35">
      <c r="A4902" s="50">
        <v>43955</v>
      </c>
      <c r="B4902" s="150">
        <v>4.7</v>
      </c>
    </row>
    <row r="4903" spans="1:2" x14ac:dyDescent="0.35">
      <c r="A4903" s="50">
        <v>43956</v>
      </c>
      <c r="B4903" s="150">
        <v>5.3</v>
      </c>
    </row>
    <row r="4904" spans="1:2" x14ac:dyDescent="0.35">
      <c r="A4904" s="50">
        <v>43957</v>
      </c>
      <c r="B4904" s="150">
        <v>4.8</v>
      </c>
    </row>
    <row r="4905" spans="1:2" x14ac:dyDescent="0.35">
      <c r="A4905" s="50">
        <v>43958</v>
      </c>
      <c r="B4905" s="150">
        <v>3.1</v>
      </c>
    </row>
    <row r="4906" spans="1:2" x14ac:dyDescent="0.35">
      <c r="A4906" s="50">
        <v>43959</v>
      </c>
      <c r="B4906" s="150">
        <v>1</v>
      </c>
    </row>
    <row r="4907" spans="1:2" x14ac:dyDescent="0.35">
      <c r="A4907" s="50">
        <v>43960</v>
      </c>
      <c r="B4907" s="150">
        <v>0</v>
      </c>
    </row>
    <row r="4908" spans="1:2" x14ac:dyDescent="0.35">
      <c r="A4908" s="50">
        <v>43961</v>
      </c>
      <c r="B4908" s="150">
        <v>0.4</v>
      </c>
    </row>
    <row r="4909" spans="1:2" x14ac:dyDescent="0.35">
      <c r="A4909" s="50">
        <v>43962</v>
      </c>
      <c r="B4909" s="150">
        <v>5</v>
      </c>
    </row>
    <row r="4910" spans="1:2" x14ac:dyDescent="0.35">
      <c r="A4910" s="50">
        <v>43963</v>
      </c>
      <c r="B4910" s="150">
        <v>7.7</v>
      </c>
    </row>
    <row r="4911" spans="1:2" x14ac:dyDescent="0.35">
      <c r="A4911" s="50">
        <v>43964</v>
      </c>
      <c r="B4911" s="150">
        <v>8</v>
      </c>
    </row>
    <row r="4912" spans="1:2" x14ac:dyDescent="0.35">
      <c r="A4912" s="50">
        <v>43965</v>
      </c>
      <c r="B4912" s="150">
        <v>7.6</v>
      </c>
    </row>
    <row r="4913" spans="1:2" x14ac:dyDescent="0.35">
      <c r="A4913" s="50">
        <v>43966</v>
      </c>
      <c r="B4913" s="150">
        <v>6.8</v>
      </c>
    </row>
    <row r="4914" spans="1:2" x14ac:dyDescent="0.35">
      <c r="A4914" s="50">
        <v>43967</v>
      </c>
      <c r="B4914" s="150">
        <v>5.8</v>
      </c>
    </row>
    <row r="4915" spans="1:2" x14ac:dyDescent="0.35">
      <c r="A4915" s="50">
        <v>43968</v>
      </c>
      <c r="B4915" s="150">
        <v>4.3</v>
      </c>
    </row>
    <row r="4916" spans="1:2" x14ac:dyDescent="0.35">
      <c r="A4916" s="50">
        <v>43969</v>
      </c>
      <c r="B4916" s="150">
        <v>1.9</v>
      </c>
    </row>
    <row r="4917" spans="1:2" x14ac:dyDescent="0.35">
      <c r="A4917" s="50">
        <v>43970</v>
      </c>
      <c r="B4917" s="150">
        <v>0.5</v>
      </c>
    </row>
    <row r="4918" spans="1:2" x14ac:dyDescent="0.35">
      <c r="A4918" s="50">
        <v>43971</v>
      </c>
      <c r="B4918" s="150">
        <v>0</v>
      </c>
    </row>
    <row r="4919" spans="1:2" x14ac:dyDescent="0.35">
      <c r="A4919" s="50">
        <v>43972</v>
      </c>
      <c r="B4919" s="150">
        <v>0</v>
      </c>
    </row>
    <row r="4920" spans="1:2" x14ac:dyDescent="0.35">
      <c r="A4920" s="50">
        <v>43973</v>
      </c>
      <c r="B4920" s="150">
        <v>0</v>
      </c>
    </row>
    <row r="4921" spans="1:2" x14ac:dyDescent="0.35">
      <c r="A4921" s="50">
        <v>43974</v>
      </c>
      <c r="B4921" s="150">
        <v>0</v>
      </c>
    </row>
    <row r="4922" spans="1:2" x14ac:dyDescent="0.35">
      <c r="A4922" s="50">
        <v>43975</v>
      </c>
      <c r="B4922" s="150">
        <v>1.9</v>
      </c>
    </row>
    <row r="4923" spans="1:2" x14ac:dyDescent="0.35">
      <c r="A4923" s="50">
        <v>43976</v>
      </c>
      <c r="B4923" s="150">
        <v>0.7</v>
      </c>
    </row>
    <row r="4924" spans="1:2" x14ac:dyDescent="0.35">
      <c r="A4924" s="50">
        <v>43977</v>
      </c>
      <c r="B4924" s="150">
        <v>0</v>
      </c>
    </row>
    <row r="4925" spans="1:2" x14ac:dyDescent="0.35">
      <c r="A4925" s="50">
        <v>43978</v>
      </c>
      <c r="B4925" s="150">
        <v>0</v>
      </c>
    </row>
    <row r="4926" spans="1:2" x14ac:dyDescent="0.35">
      <c r="A4926" s="50">
        <v>43979</v>
      </c>
      <c r="B4926" s="150">
        <v>0</v>
      </c>
    </row>
    <row r="4927" spans="1:2" x14ac:dyDescent="0.35">
      <c r="A4927" s="50">
        <v>43980</v>
      </c>
      <c r="B4927" s="150">
        <v>0</v>
      </c>
    </row>
    <row r="4928" spans="1:2" x14ac:dyDescent="0.35">
      <c r="A4928" s="50">
        <v>43981</v>
      </c>
      <c r="B4928" s="150">
        <v>0</v>
      </c>
    </row>
    <row r="4929" spans="1:2" x14ac:dyDescent="0.35">
      <c r="A4929" s="50">
        <v>43982</v>
      </c>
      <c r="B4929" s="151">
        <v>0</v>
      </c>
    </row>
    <row r="4930" spans="1:2" x14ac:dyDescent="0.35">
      <c r="A4930" s="50">
        <v>43983</v>
      </c>
      <c r="B4930" s="150">
        <v>0</v>
      </c>
    </row>
    <row r="4931" spans="1:2" x14ac:dyDescent="0.35">
      <c r="A4931" s="50">
        <v>43984</v>
      </c>
      <c r="B4931" s="150">
        <v>0</v>
      </c>
    </row>
    <row r="4932" spans="1:2" x14ac:dyDescent="0.35">
      <c r="A4932" s="50">
        <v>43985</v>
      </c>
      <c r="B4932" s="150">
        <v>0</v>
      </c>
    </row>
    <row r="4933" spans="1:2" x14ac:dyDescent="0.35">
      <c r="A4933" s="50">
        <v>43986</v>
      </c>
      <c r="B4933" s="150">
        <v>1.4</v>
      </c>
    </row>
    <row r="4934" spans="1:2" x14ac:dyDescent="0.35">
      <c r="A4934" s="50">
        <v>43987</v>
      </c>
      <c r="B4934" s="150">
        <v>4.7</v>
      </c>
    </row>
    <row r="4935" spans="1:2" x14ac:dyDescent="0.35">
      <c r="A4935" s="50">
        <v>43988</v>
      </c>
      <c r="B4935" s="150">
        <v>4.9000000000000004</v>
      </c>
    </row>
    <row r="4936" spans="1:2" x14ac:dyDescent="0.35">
      <c r="A4936" s="50">
        <v>43989</v>
      </c>
      <c r="B4936" s="150">
        <v>3.5</v>
      </c>
    </row>
    <row r="4937" spans="1:2" x14ac:dyDescent="0.35">
      <c r="A4937" s="50">
        <v>43990</v>
      </c>
      <c r="B4937" s="150">
        <v>3.4</v>
      </c>
    </row>
    <row r="4938" spans="1:2" x14ac:dyDescent="0.35">
      <c r="A4938" s="50">
        <v>43991</v>
      </c>
      <c r="B4938" s="150">
        <v>3.4</v>
      </c>
    </row>
    <row r="4939" spans="1:2" x14ac:dyDescent="0.35">
      <c r="A4939" s="50">
        <v>43992</v>
      </c>
      <c r="B4939" s="150">
        <v>2.8</v>
      </c>
    </row>
    <row r="4940" spans="1:2" x14ac:dyDescent="0.35">
      <c r="A4940" s="50">
        <v>43993</v>
      </c>
      <c r="B4940" s="150">
        <v>1.2</v>
      </c>
    </row>
    <row r="4941" spans="1:2" x14ac:dyDescent="0.35">
      <c r="A4941" s="50">
        <v>43994</v>
      </c>
      <c r="B4941" s="150">
        <v>0</v>
      </c>
    </row>
    <row r="4942" spans="1:2" x14ac:dyDescent="0.35">
      <c r="A4942" s="50">
        <v>43995</v>
      </c>
      <c r="B4942" s="150">
        <v>0</v>
      </c>
    </row>
    <row r="4943" spans="1:2" x14ac:dyDescent="0.35">
      <c r="A4943" s="50">
        <v>43996</v>
      </c>
      <c r="B4943" s="150">
        <v>0</v>
      </c>
    </row>
    <row r="4944" spans="1:2" x14ac:dyDescent="0.35">
      <c r="A4944" s="50">
        <v>43997</v>
      </c>
      <c r="B4944" s="150">
        <v>0</v>
      </c>
    </row>
    <row r="4945" spans="1:2" x14ac:dyDescent="0.35">
      <c r="A4945" s="50">
        <v>43998</v>
      </c>
      <c r="B4945" s="150">
        <v>0</v>
      </c>
    </row>
    <row r="4946" spans="1:2" x14ac:dyDescent="0.35">
      <c r="A4946" s="50">
        <v>43999</v>
      </c>
      <c r="B4946" s="150">
        <v>0</v>
      </c>
    </row>
    <row r="4947" spans="1:2" x14ac:dyDescent="0.35">
      <c r="A4947" s="50">
        <v>44000</v>
      </c>
      <c r="B4947" s="150">
        <v>0</v>
      </c>
    </row>
    <row r="4948" spans="1:2" x14ac:dyDescent="0.35">
      <c r="A4948" s="50">
        <v>44001</v>
      </c>
      <c r="B4948" s="150">
        <v>0</v>
      </c>
    </row>
    <row r="4949" spans="1:2" x14ac:dyDescent="0.35">
      <c r="A4949" s="50">
        <v>44002</v>
      </c>
      <c r="B4949" s="150">
        <v>0</v>
      </c>
    </row>
    <row r="4950" spans="1:2" x14ac:dyDescent="0.35">
      <c r="A4950" s="50">
        <v>44003</v>
      </c>
      <c r="B4950" s="150">
        <v>0</v>
      </c>
    </row>
    <row r="4951" spans="1:2" x14ac:dyDescent="0.35">
      <c r="A4951" s="50">
        <v>44004</v>
      </c>
      <c r="B4951" s="150">
        <v>0</v>
      </c>
    </row>
    <row r="4952" spans="1:2" x14ac:dyDescent="0.35">
      <c r="A4952" s="50">
        <v>44005</v>
      </c>
      <c r="B4952" s="150">
        <v>0</v>
      </c>
    </row>
    <row r="4953" spans="1:2" x14ac:dyDescent="0.35">
      <c r="A4953" s="50">
        <v>44006</v>
      </c>
      <c r="B4953" s="150">
        <v>0</v>
      </c>
    </row>
    <row r="4954" spans="1:2" x14ac:dyDescent="0.35">
      <c r="A4954" s="50">
        <v>44007</v>
      </c>
      <c r="B4954" s="150">
        <v>0</v>
      </c>
    </row>
    <row r="4955" spans="1:2" x14ac:dyDescent="0.35">
      <c r="A4955" s="50">
        <v>44008</v>
      </c>
      <c r="B4955" s="150">
        <v>0</v>
      </c>
    </row>
    <row r="4956" spans="1:2" x14ac:dyDescent="0.35">
      <c r="A4956" s="50">
        <v>44009</v>
      </c>
      <c r="B4956" s="150">
        <v>0</v>
      </c>
    </row>
    <row r="4957" spans="1:2" x14ac:dyDescent="0.35">
      <c r="A4957" s="50">
        <v>44010</v>
      </c>
      <c r="B4957" s="150">
        <v>0</v>
      </c>
    </row>
    <row r="4958" spans="1:2" x14ac:dyDescent="0.35">
      <c r="A4958" s="50">
        <v>44011</v>
      </c>
      <c r="B4958" s="150">
        <v>0</v>
      </c>
    </row>
    <row r="4959" spans="1:2" x14ac:dyDescent="0.35">
      <c r="A4959" s="50">
        <v>44012</v>
      </c>
      <c r="B4959" s="151">
        <v>0.1</v>
      </c>
    </row>
    <row r="4960" spans="1:2" x14ac:dyDescent="0.35">
      <c r="A4960" s="50">
        <v>44013</v>
      </c>
      <c r="B4960" s="150">
        <v>0</v>
      </c>
    </row>
    <row r="4961" spans="1:2" x14ac:dyDescent="0.35">
      <c r="A4961" s="50">
        <v>44014</v>
      </c>
      <c r="B4961" s="150">
        <v>0</v>
      </c>
    </row>
    <row r="4962" spans="1:2" x14ac:dyDescent="0.35">
      <c r="A4962" s="50">
        <v>44015</v>
      </c>
      <c r="B4962" s="150">
        <v>0</v>
      </c>
    </row>
    <row r="4963" spans="1:2" x14ac:dyDescent="0.35">
      <c r="A4963" s="50">
        <v>44016</v>
      </c>
      <c r="B4963" s="150">
        <v>0</v>
      </c>
    </row>
    <row r="4964" spans="1:2" x14ac:dyDescent="0.35">
      <c r="A4964" s="50">
        <v>44017</v>
      </c>
      <c r="B4964" s="150">
        <v>0</v>
      </c>
    </row>
    <row r="4965" spans="1:2" x14ac:dyDescent="0.35">
      <c r="A4965" s="50">
        <v>44018</v>
      </c>
      <c r="B4965" s="150">
        <v>0.1</v>
      </c>
    </row>
    <row r="4966" spans="1:2" x14ac:dyDescent="0.35">
      <c r="A4966" s="50">
        <v>44019</v>
      </c>
      <c r="B4966" s="150">
        <v>0</v>
      </c>
    </row>
    <row r="4967" spans="1:2" x14ac:dyDescent="0.35">
      <c r="A4967" s="50">
        <v>44020</v>
      </c>
      <c r="B4967" s="150">
        <v>0.9</v>
      </c>
    </row>
    <row r="4968" spans="1:2" x14ac:dyDescent="0.35">
      <c r="A4968" s="50">
        <v>44021</v>
      </c>
      <c r="B4968" s="150">
        <v>0</v>
      </c>
    </row>
    <row r="4969" spans="1:2" x14ac:dyDescent="0.35">
      <c r="A4969" s="50">
        <v>44022</v>
      </c>
      <c r="B4969" s="150">
        <v>0</v>
      </c>
    </row>
    <row r="4970" spans="1:2" x14ac:dyDescent="0.35">
      <c r="A4970" s="50">
        <v>44023</v>
      </c>
      <c r="B4970" s="150">
        <v>0.5</v>
      </c>
    </row>
    <row r="4971" spans="1:2" x14ac:dyDescent="0.35">
      <c r="A4971" s="50">
        <v>44024</v>
      </c>
      <c r="B4971" s="150">
        <v>0.2</v>
      </c>
    </row>
    <row r="4972" spans="1:2" x14ac:dyDescent="0.35">
      <c r="A4972" s="50">
        <v>44025</v>
      </c>
      <c r="B4972" s="150">
        <v>0</v>
      </c>
    </row>
    <row r="4973" spans="1:2" x14ac:dyDescent="0.35">
      <c r="A4973" s="50">
        <v>44026</v>
      </c>
      <c r="B4973" s="150">
        <v>0</v>
      </c>
    </row>
    <row r="4974" spans="1:2" x14ac:dyDescent="0.35">
      <c r="A4974" s="50">
        <v>44027</v>
      </c>
      <c r="B4974" s="150">
        <v>0.2</v>
      </c>
    </row>
    <row r="4975" spans="1:2" x14ac:dyDescent="0.35">
      <c r="A4975" s="50">
        <v>44028</v>
      </c>
      <c r="B4975" s="150">
        <v>0.7</v>
      </c>
    </row>
    <row r="4976" spans="1:2" x14ac:dyDescent="0.35">
      <c r="A4976" s="50">
        <v>44029</v>
      </c>
      <c r="B4976" s="150">
        <v>0</v>
      </c>
    </row>
    <row r="4977" spans="1:2" x14ac:dyDescent="0.35">
      <c r="A4977" s="50">
        <v>44030</v>
      </c>
      <c r="B4977" s="150">
        <v>0</v>
      </c>
    </row>
    <row r="4978" spans="1:2" x14ac:dyDescent="0.35">
      <c r="A4978" s="50">
        <v>44031</v>
      </c>
      <c r="B4978" s="150">
        <v>0</v>
      </c>
    </row>
    <row r="4979" spans="1:2" x14ac:dyDescent="0.35">
      <c r="A4979" s="50">
        <v>44032</v>
      </c>
      <c r="B4979" s="150">
        <v>0</v>
      </c>
    </row>
    <row r="4980" spans="1:2" x14ac:dyDescent="0.35">
      <c r="A4980" s="50">
        <v>44033</v>
      </c>
      <c r="B4980" s="150">
        <v>0</v>
      </c>
    </row>
    <row r="4981" spans="1:2" x14ac:dyDescent="0.35">
      <c r="A4981" s="50">
        <v>44034</v>
      </c>
      <c r="B4981" s="150">
        <v>0.2</v>
      </c>
    </row>
    <row r="4982" spans="1:2" x14ac:dyDescent="0.35">
      <c r="A4982" s="50">
        <v>44035</v>
      </c>
      <c r="B4982" s="150">
        <v>0</v>
      </c>
    </row>
    <row r="4983" spans="1:2" x14ac:dyDescent="0.35">
      <c r="A4983" s="50">
        <v>44036</v>
      </c>
      <c r="B4983" s="150">
        <v>0</v>
      </c>
    </row>
    <row r="4984" spans="1:2" x14ac:dyDescent="0.35">
      <c r="A4984" s="50">
        <v>44037</v>
      </c>
      <c r="B4984" s="150">
        <v>0</v>
      </c>
    </row>
    <row r="4985" spans="1:2" x14ac:dyDescent="0.35">
      <c r="A4985" s="50">
        <v>44038</v>
      </c>
      <c r="B4985" s="150">
        <v>0</v>
      </c>
    </row>
    <row r="4986" spans="1:2" x14ac:dyDescent="0.35">
      <c r="A4986" s="50">
        <v>44039</v>
      </c>
      <c r="B4986" s="150">
        <v>0</v>
      </c>
    </row>
    <row r="4987" spans="1:2" x14ac:dyDescent="0.35">
      <c r="A4987" s="50">
        <v>44040</v>
      </c>
      <c r="B4987" s="150">
        <v>0</v>
      </c>
    </row>
    <row r="4988" spans="1:2" x14ac:dyDescent="0.35">
      <c r="A4988" s="50">
        <v>44041</v>
      </c>
      <c r="B4988" s="150">
        <v>0</v>
      </c>
    </row>
    <row r="4989" spans="1:2" x14ac:dyDescent="0.35">
      <c r="A4989" s="50">
        <v>44042</v>
      </c>
      <c r="B4989" s="150">
        <v>0</v>
      </c>
    </row>
    <row r="4990" spans="1:2" x14ac:dyDescent="0.35">
      <c r="A4990" s="50">
        <v>44043</v>
      </c>
      <c r="B4990" s="151">
        <v>0</v>
      </c>
    </row>
    <row r="4991" spans="1:2" x14ac:dyDescent="0.35">
      <c r="A4991" s="50">
        <v>44044</v>
      </c>
      <c r="B4991" s="150">
        <v>0</v>
      </c>
    </row>
    <row r="4992" spans="1:2" x14ac:dyDescent="0.35">
      <c r="A4992" s="50">
        <v>44045</v>
      </c>
      <c r="B4992" s="150">
        <v>0</v>
      </c>
    </row>
    <row r="4993" spans="1:2" x14ac:dyDescent="0.35">
      <c r="A4993" s="50">
        <v>44046</v>
      </c>
      <c r="B4993" s="150">
        <v>0</v>
      </c>
    </row>
    <row r="4994" spans="1:2" x14ac:dyDescent="0.35">
      <c r="A4994" s="50">
        <v>44047</v>
      </c>
      <c r="B4994" s="150">
        <v>0</v>
      </c>
    </row>
    <row r="4995" spans="1:2" x14ac:dyDescent="0.35">
      <c r="A4995" s="50">
        <v>44048</v>
      </c>
      <c r="B4995" s="150">
        <v>0</v>
      </c>
    </row>
    <row r="4996" spans="1:2" x14ac:dyDescent="0.35">
      <c r="A4996" s="50">
        <v>44049</v>
      </c>
      <c r="B4996" s="150">
        <v>0</v>
      </c>
    </row>
    <row r="4997" spans="1:2" x14ac:dyDescent="0.35">
      <c r="A4997" s="50">
        <v>44050</v>
      </c>
      <c r="B4997" s="150">
        <v>0</v>
      </c>
    </row>
    <row r="4998" spans="1:2" x14ac:dyDescent="0.35">
      <c r="A4998" s="50">
        <v>44051</v>
      </c>
      <c r="B4998" s="150">
        <v>0</v>
      </c>
    </row>
    <row r="4999" spans="1:2" x14ac:dyDescent="0.35">
      <c r="A4999" s="50">
        <v>44052</v>
      </c>
      <c r="B4999" s="150">
        <v>0</v>
      </c>
    </row>
    <row r="5000" spans="1:2" x14ac:dyDescent="0.35">
      <c r="A5000" s="50">
        <v>44053</v>
      </c>
      <c r="B5000" s="150">
        <v>0</v>
      </c>
    </row>
    <row r="5001" spans="1:2" x14ac:dyDescent="0.35">
      <c r="A5001" s="50">
        <v>44054</v>
      </c>
      <c r="B5001" s="150">
        <v>0</v>
      </c>
    </row>
    <row r="5002" spans="1:2" x14ac:dyDescent="0.35">
      <c r="A5002" s="50">
        <v>44055</v>
      </c>
      <c r="B5002" s="150">
        <v>0</v>
      </c>
    </row>
    <row r="5003" spans="1:2" x14ac:dyDescent="0.35">
      <c r="A5003" s="50">
        <v>44056</v>
      </c>
      <c r="B5003" s="150">
        <v>0</v>
      </c>
    </row>
    <row r="5004" spans="1:2" x14ac:dyDescent="0.35">
      <c r="A5004" s="50">
        <v>44057</v>
      </c>
      <c r="B5004" s="150">
        <v>0</v>
      </c>
    </row>
    <row r="5005" spans="1:2" x14ac:dyDescent="0.35">
      <c r="A5005" s="50">
        <v>44058</v>
      </c>
      <c r="B5005" s="150">
        <v>0</v>
      </c>
    </row>
    <row r="5006" spans="1:2" x14ac:dyDescent="0.35">
      <c r="A5006" s="50">
        <v>44059</v>
      </c>
      <c r="B5006" s="150">
        <v>0</v>
      </c>
    </row>
    <row r="5007" spans="1:2" x14ac:dyDescent="0.35">
      <c r="A5007" s="50">
        <v>44060</v>
      </c>
      <c r="B5007" s="150">
        <v>0</v>
      </c>
    </row>
    <row r="5008" spans="1:2" x14ac:dyDescent="0.35">
      <c r="A5008" s="50">
        <v>44061</v>
      </c>
      <c r="B5008" s="150">
        <v>0</v>
      </c>
    </row>
    <row r="5009" spans="1:2" x14ac:dyDescent="0.35">
      <c r="A5009" s="50">
        <v>44062</v>
      </c>
      <c r="B5009" s="150">
        <v>0</v>
      </c>
    </row>
    <row r="5010" spans="1:2" x14ac:dyDescent="0.35">
      <c r="A5010" s="50">
        <v>44063</v>
      </c>
      <c r="B5010" s="150">
        <v>0</v>
      </c>
    </row>
    <row r="5011" spans="1:2" x14ac:dyDescent="0.35">
      <c r="A5011" s="50">
        <v>44064</v>
      </c>
      <c r="B5011" s="150">
        <v>0</v>
      </c>
    </row>
    <row r="5012" spans="1:2" x14ac:dyDescent="0.35">
      <c r="A5012" s="50">
        <v>44065</v>
      </c>
      <c r="B5012" s="150">
        <v>0</v>
      </c>
    </row>
    <row r="5013" spans="1:2" x14ac:dyDescent="0.35">
      <c r="A5013" s="50">
        <v>44066</v>
      </c>
      <c r="B5013" s="150">
        <v>0</v>
      </c>
    </row>
    <row r="5014" spans="1:2" x14ac:dyDescent="0.35">
      <c r="A5014" s="50">
        <v>44067</v>
      </c>
      <c r="B5014" s="150">
        <v>0</v>
      </c>
    </row>
    <row r="5015" spans="1:2" x14ac:dyDescent="0.35">
      <c r="A5015" s="50">
        <v>44068</v>
      </c>
      <c r="B5015" s="150">
        <v>0</v>
      </c>
    </row>
    <row r="5016" spans="1:2" x14ac:dyDescent="0.35">
      <c r="A5016" s="50">
        <v>44069</v>
      </c>
      <c r="B5016" s="150">
        <v>0</v>
      </c>
    </row>
    <row r="5017" spans="1:2" x14ac:dyDescent="0.35">
      <c r="A5017" s="50">
        <v>44070</v>
      </c>
      <c r="B5017" s="150">
        <v>0</v>
      </c>
    </row>
    <row r="5018" spans="1:2" x14ac:dyDescent="0.35">
      <c r="A5018" s="50">
        <v>44071</v>
      </c>
      <c r="B5018" s="150">
        <v>0</v>
      </c>
    </row>
    <row r="5019" spans="1:2" x14ac:dyDescent="0.35">
      <c r="A5019" s="50">
        <v>44072</v>
      </c>
      <c r="B5019" s="150">
        <v>1.3</v>
      </c>
    </row>
    <row r="5020" spans="1:2" x14ac:dyDescent="0.35">
      <c r="A5020" s="50">
        <v>44073</v>
      </c>
      <c r="B5020" s="150">
        <v>1.5</v>
      </c>
    </row>
    <row r="5021" spans="1:2" x14ac:dyDescent="0.35">
      <c r="A5021" s="50">
        <v>44074</v>
      </c>
      <c r="B5021" s="151">
        <v>1.2</v>
      </c>
    </row>
    <row r="5022" spans="1:2" x14ac:dyDescent="0.35">
      <c r="A5022" s="50">
        <v>44075</v>
      </c>
      <c r="B5022" s="150">
        <v>1.3</v>
      </c>
    </row>
    <row r="5023" spans="1:2" x14ac:dyDescent="0.35">
      <c r="A5023" s="50">
        <v>44076</v>
      </c>
      <c r="B5023" s="150">
        <v>1.3</v>
      </c>
    </row>
    <row r="5024" spans="1:2" x14ac:dyDescent="0.35">
      <c r="A5024" s="50">
        <v>44077</v>
      </c>
      <c r="B5024" s="150">
        <v>0</v>
      </c>
    </row>
    <row r="5025" spans="1:2" x14ac:dyDescent="0.35">
      <c r="A5025" s="50">
        <v>44078</v>
      </c>
      <c r="B5025" s="150">
        <v>0</v>
      </c>
    </row>
    <row r="5026" spans="1:2" x14ac:dyDescent="0.35">
      <c r="A5026" s="50">
        <v>44079</v>
      </c>
      <c r="B5026" s="150">
        <v>0.3</v>
      </c>
    </row>
    <row r="5027" spans="1:2" x14ac:dyDescent="0.35">
      <c r="A5027" s="50">
        <v>44080</v>
      </c>
      <c r="B5027" s="150">
        <v>1.7</v>
      </c>
    </row>
    <row r="5028" spans="1:2" x14ac:dyDescent="0.35">
      <c r="A5028" s="50">
        <v>44081</v>
      </c>
      <c r="B5028" s="150">
        <v>1.5</v>
      </c>
    </row>
    <row r="5029" spans="1:2" x14ac:dyDescent="0.35">
      <c r="A5029" s="50">
        <v>44082</v>
      </c>
      <c r="B5029" s="150">
        <v>0.3</v>
      </c>
    </row>
    <row r="5030" spans="1:2" x14ac:dyDescent="0.35">
      <c r="A5030" s="50">
        <v>44083</v>
      </c>
      <c r="B5030" s="150">
        <v>0</v>
      </c>
    </row>
    <row r="5031" spans="1:2" x14ac:dyDescent="0.35">
      <c r="A5031" s="50">
        <v>44084</v>
      </c>
      <c r="B5031" s="150">
        <v>0</v>
      </c>
    </row>
    <row r="5032" spans="1:2" x14ac:dyDescent="0.35">
      <c r="A5032" s="50">
        <v>44085</v>
      </c>
      <c r="B5032" s="150">
        <v>0.1</v>
      </c>
    </row>
    <row r="5033" spans="1:2" x14ac:dyDescent="0.35">
      <c r="A5033" s="50">
        <v>44086</v>
      </c>
      <c r="B5033" s="150">
        <v>0.6</v>
      </c>
    </row>
    <row r="5034" spans="1:2" x14ac:dyDescent="0.35">
      <c r="A5034" s="50">
        <v>44087</v>
      </c>
      <c r="B5034" s="150">
        <v>0</v>
      </c>
    </row>
    <row r="5035" spans="1:2" x14ac:dyDescent="0.35">
      <c r="A5035" s="50">
        <v>44088</v>
      </c>
      <c r="B5035" s="150">
        <v>0</v>
      </c>
    </row>
    <row r="5036" spans="1:2" x14ac:dyDescent="0.35">
      <c r="A5036" s="50">
        <v>44089</v>
      </c>
      <c r="B5036" s="150">
        <v>0</v>
      </c>
    </row>
    <row r="5037" spans="1:2" x14ac:dyDescent="0.35">
      <c r="A5037" s="50">
        <v>44090</v>
      </c>
      <c r="B5037" s="150">
        <v>0</v>
      </c>
    </row>
    <row r="5038" spans="1:2" x14ac:dyDescent="0.35">
      <c r="A5038" s="50">
        <v>44091</v>
      </c>
      <c r="B5038" s="150">
        <v>0</v>
      </c>
    </row>
    <row r="5039" spans="1:2" x14ac:dyDescent="0.35">
      <c r="A5039" s="50">
        <v>44092</v>
      </c>
      <c r="B5039" s="150">
        <v>0</v>
      </c>
    </row>
    <row r="5040" spans="1:2" x14ac:dyDescent="0.35">
      <c r="A5040" s="50">
        <v>44093</v>
      </c>
      <c r="B5040" s="150">
        <v>0</v>
      </c>
    </row>
    <row r="5041" spans="1:2" x14ac:dyDescent="0.35">
      <c r="A5041" s="50">
        <v>44094</v>
      </c>
      <c r="B5041" s="150">
        <v>0</v>
      </c>
    </row>
    <row r="5042" spans="1:2" x14ac:dyDescent="0.35">
      <c r="A5042" s="50">
        <v>44095</v>
      </c>
      <c r="B5042" s="150">
        <v>0</v>
      </c>
    </row>
    <row r="5043" spans="1:2" x14ac:dyDescent="0.35">
      <c r="A5043" s="50">
        <v>44096</v>
      </c>
      <c r="B5043" s="150">
        <v>0.4</v>
      </c>
    </row>
    <row r="5044" spans="1:2" x14ac:dyDescent="0.35">
      <c r="A5044" s="50">
        <v>44097</v>
      </c>
      <c r="B5044" s="150">
        <v>0</v>
      </c>
    </row>
    <row r="5045" spans="1:2" x14ac:dyDescent="0.35">
      <c r="A5045" s="50">
        <v>44098</v>
      </c>
      <c r="B5045" s="150">
        <v>1.7</v>
      </c>
    </row>
    <row r="5046" spans="1:2" x14ac:dyDescent="0.35">
      <c r="A5046" s="50">
        <v>44099</v>
      </c>
      <c r="B5046" s="150">
        <v>4.8</v>
      </c>
    </row>
    <row r="5047" spans="1:2" x14ac:dyDescent="0.35">
      <c r="A5047" s="50">
        <v>44100</v>
      </c>
      <c r="B5047" s="150">
        <v>5.8</v>
      </c>
    </row>
    <row r="5048" spans="1:2" x14ac:dyDescent="0.35">
      <c r="A5048" s="50">
        <v>44101</v>
      </c>
      <c r="B5048" s="150">
        <v>4.2</v>
      </c>
    </row>
    <row r="5049" spans="1:2" x14ac:dyDescent="0.35">
      <c r="A5049" s="50">
        <v>44102</v>
      </c>
      <c r="B5049" s="150">
        <v>3.8</v>
      </c>
    </row>
    <row r="5050" spans="1:2" x14ac:dyDescent="0.35">
      <c r="A5050" s="50">
        <v>44103</v>
      </c>
      <c r="B5050" s="150">
        <v>2.8</v>
      </c>
    </row>
    <row r="5051" spans="1:2" x14ac:dyDescent="0.35">
      <c r="A5051" s="50">
        <v>44104</v>
      </c>
      <c r="B5051" s="151">
        <v>1.4</v>
      </c>
    </row>
    <row r="5052" spans="1:2" x14ac:dyDescent="0.35">
      <c r="A5052" s="50">
        <v>44105</v>
      </c>
      <c r="B5052" s="150">
        <v>2.4</v>
      </c>
    </row>
    <row r="5053" spans="1:2" x14ac:dyDescent="0.35">
      <c r="A5053" s="50">
        <v>44106</v>
      </c>
      <c r="B5053" s="150">
        <v>3.9</v>
      </c>
    </row>
    <row r="5054" spans="1:2" x14ac:dyDescent="0.35">
      <c r="A5054" s="50">
        <v>44107</v>
      </c>
      <c r="B5054" s="150">
        <v>4.5999999999999996</v>
      </c>
    </row>
    <row r="5055" spans="1:2" x14ac:dyDescent="0.35">
      <c r="A5055" s="50">
        <v>44108</v>
      </c>
      <c r="B5055" s="150">
        <v>4.8</v>
      </c>
    </row>
    <row r="5056" spans="1:2" x14ac:dyDescent="0.35">
      <c r="A5056" s="50">
        <v>44109</v>
      </c>
      <c r="B5056" s="150">
        <v>4.7</v>
      </c>
    </row>
    <row r="5057" spans="1:2" x14ac:dyDescent="0.35">
      <c r="A5057" s="50">
        <v>44110</v>
      </c>
      <c r="B5057" s="150">
        <v>4.3</v>
      </c>
    </row>
    <row r="5058" spans="1:2" x14ac:dyDescent="0.35">
      <c r="A5058" s="50">
        <v>44111</v>
      </c>
      <c r="B5058" s="150">
        <v>4.2</v>
      </c>
    </row>
    <row r="5059" spans="1:2" x14ac:dyDescent="0.35">
      <c r="A5059" s="50">
        <v>44112</v>
      </c>
      <c r="B5059" s="150">
        <v>3.3</v>
      </c>
    </row>
    <row r="5060" spans="1:2" x14ac:dyDescent="0.35">
      <c r="A5060" s="50">
        <v>44113</v>
      </c>
      <c r="B5060" s="150">
        <v>3.8</v>
      </c>
    </row>
    <row r="5061" spans="1:2" x14ac:dyDescent="0.35">
      <c r="A5061" s="50">
        <v>44114</v>
      </c>
      <c r="B5061" s="150">
        <v>5.7</v>
      </c>
    </row>
    <row r="5062" spans="1:2" x14ac:dyDescent="0.35">
      <c r="A5062" s="50">
        <v>44115</v>
      </c>
      <c r="B5062" s="150">
        <v>7</v>
      </c>
    </row>
    <row r="5063" spans="1:2" x14ac:dyDescent="0.35">
      <c r="A5063" s="50">
        <v>44116</v>
      </c>
      <c r="B5063" s="150">
        <v>6.6</v>
      </c>
    </row>
    <row r="5064" spans="1:2" x14ac:dyDescent="0.35">
      <c r="A5064" s="50">
        <v>44117</v>
      </c>
      <c r="B5064" s="150">
        <v>6.9</v>
      </c>
    </row>
    <row r="5065" spans="1:2" x14ac:dyDescent="0.35">
      <c r="A5065" s="50">
        <v>44118</v>
      </c>
      <c r="B5065" s="150">
        <v>7.6</v>
      </c>
    </row>
    <row r="5066" spans="1:2" x14ac:dyDescent="0.35">
      <c r="A5066" s="50">
        <v>44119</v>
      </c>
      <c r="B5066" s="150">
        <v>7.5</v>
      </c>
    </row>
    <row r="5067" spans="1:2" x14ac:dyDescent="0.35">
      <c r="A5067" s="50">
        <v>44120</v>
      </c>
      <c r="B5067" s="150">
        <v>7.5</v>
      </c>
    </row>
    <row r="5068" spans="1:2" x14ac:dyDescent="0.35">
      <c r="A5068" s="50">
        <v>44121</v>
      </c>
      <c r="B5068" s="150">
        <v>8.1</v>
      </c>
    </row>
    <row r="5069" spans="1:2" x14ac:dyDescent="0.35">
      <c r="A5069" s="50">
        <v>44122</v>
      </c>
      <c r="B5069" s="150">
        <v>7.6</v>
      </c>
    </row>
    <row r="5070" spans="1:2" x14ac:dyDescent="0.35">
      <c r="A5070" s="50">
        <v>44123</v>
      </c>
      <c r="B5070" s="150">
        <v>6.9</v>
      </c>
    </row>
    <row r="5071" spans="1:2" x14ac:dyDescent="0.35">
      <c r="A5071" s="50">
        <v>44124</v>
      </c>
      <c r="B5071" s="150">
        <v>4.7</v>
      </c>
    </row>
    <row r="5072" spans="1:2" x14ac:dyDescent="0.35">
      <c r="A5072" s="50">
        <v>44125</v>
      </c>
      <c r="B5072" s="150">
        <v>2</v>
      </c>
    </row>
    <row r="5073" spans="1:2" x14ac:dyDescent="0.35">
      <c r="A5073" s="50">
        <v>44126</v>
      </c>
      <c r="B5073" s="150">
        <v>1.8</v>
      </c>
    </row>
    <row r="5074" spans="1:2" x14ac:dyDescent="0.35">
      <c r="A5074" s="50">
        <v>44127</v>
      </c>
      <c r="B5074" s="150">
        <v>2.2000000000000002</v>
      </c>
    </row>
    <row r="5075" spans="1:2" x14ac:dyDescent="0.35">
      <c r="A5075" s="50">
        <v>44128</v>
      </c>
      <c r="B5075" s="150">
        <v>2.6</v>
      </c>
    </row>
    <row r="5076" spans="1:2" x14ac:dyDescent="0.35">
      <c r="A5076" s="50">
        <v>44129</v>
      </c>
      <c r="B5076" s="150">
        <v>4</v>
      </c>
    </row>
    <row r="5077" spans="1:2" x14ac:dyDescent="0.35">
      <c r="A5077" s="50">
        <v>44130</v>
      </c>
      <c r="B5077" s="150">
        <v>5.5</v>
      </c>
    </row>
    <row r="5078" spans="1:2" x14ac:dyDescent="0.35">
      <c r="A5078" s="50">
        <v>44131</v>
      </c>
      <c r="B5078" s="150">
        <v>6.3</v>
      </c>
    </row>
    <row r="5079" spans="1:2" x14ac:dyDescent="0.35">
      <c r="A5079" s="50">
        <v>44132</v>
      </c>
      <c r="B5079" s="150">
        <v>5.9</v>
      </c>
    </row>
    <row r="5080" spans="1:2" x14ac:dyDescent="0.35">
      <c r="A5080" s="50">
        <v>44133</v>
      </c>
      <c r="B5080" s="150">
        <v>5.5</v>
      </c>
    </row>
    <row r="5081" spans="1:2" x14ac:dyDescent="0.35">
      <c r="A5081" s="50">
        <v>44134</v>
      </c>
      <c r="B5081" s="150">
        <v>3.7</v>
      </c>
    </row>
    <row r="5082" spans="1:2" x14ac:dyDescent="0.35">
      <c r="A5082" s="50">
        <v>44135</v>
      </c>
      <c r="B5082" s="151">
        <v>3</v>
      </c>
    </row>
    <row r="5083" spans="1:2" x14ac:dyDescent="0.35">
      <c r="A5083" s="50">
        <v>44136</v>
      </c>
      <c r="B5083" s="150">
        <v>2.2000000000000002</v>
      </c>
    </row>
    <row r="5084" spans="1:2" x14ac:dyDescent="0.35">
      <c r="A5084" s="50">
        <v>44137</v>
      </c>
      <c r="B5084" s="150">
        <v>1.5</v>
      </c>
    </row>
    <row r="5085" spans="1:2" x14ac:dyDescent="0.35">
      <c r="A5085" s="50">
        <v>44138</v>
      </c>
      <c r="B5085" s="150">
        <v>5.2</v>
      </c>
    </row>
    <row r="5086" spans="1:2" x14ac:dyDescent="0.35">
      <c r="A5086" s="50">
        <v>44139</v>
      </c>
      <c r="B5086" s="150">
        <v>8.6999999999999993</v>
      </c>
    </row>
    <row r="5087" spans="1:2" x14ac:dyDescent="0.35">
      <c r="A5087" s="50">
        <v>44140</v>
      </c>
      <c r="B5087" s="150">
        <v>10.4</v>
      </c>
    </row>
    <row r="5088" spans="1:2" x14ac:dyDescent="0.35">
      <c r="A5088" s="50">
        <v>44141</v>
      </c>
      <c r="B5088" s="150">
        <v>10.4</v>
      </c>
    </row>
    <row r="5089" spans="1:2" x14ac:dyDescent="0.35">
      <c r="A5089" s="50">
        <v>44142</v>
      </c>
      <c r="B5089" s="150">
        <v>8</v>
      </c>
    </row>
    <row r="5090" spans="1:2" x14ac:dyDescent="0.35">
      <c r="A5090" s="50">
        <v>44143</v>
      </c>
      <c r="B5090" s="150">
        <v>5</v>
      </c>
    </row>
    <row r="5091" spans="1:2" x14ac:dyDescent="0.35">
      <c r="A5091" s="50">
        <v>44144</v>
      </c>
      <c r="B5091" s="150">
        <v>4.2</v>
      </c>
    </row>
    <row r="5092" spans="1:2" x14ac:dyDescent="0.35">
      <c r="A5092" s="50">
        <v>44145</v>
      </c>
      <c r="B5092" s="150">
        <v>4.5999999999999996</v>
      </c>
    </row>
    <row r="5093" spans="1:2" x14ac:dyDescent="0.35">
      <c r="A5093" s="50">
        <v>44146</v>
      </c>
      <c r="B5093" s="150">
        <v>5.2</v>
      </c>
    </row>
    <row r="5094" spans="1:2" x14ac:dyDescent="0.35">
      <c r="A5094" s="50">
        <v>44147</v>
      </c>
      <c r="B5094" s="150">
        <v>5.7</v>
      </c>
    </row>
    <row r="5095" spans="1:2" x14ac:dyDescent="0.35">
      <c r="A5095" s="50">
        <v>44148</v>
      </c>
      <c r="B5095" s="150">
        <v>5.6</v>
      </c>
    </row>
    <row r="5096" spans="1:2" x14ac:dyDescent="0.35">
      <c r="A5096" s="50">
        <v>44149</v>
      </c>
      <c r="B5096" s="150">
        <v>4.2</v>
      </c>
    </row>
    <row r="5097" spans="1:2" x14ac:dyDescent="0.35">
      <c r="A5097" s="50">
        <v>44150</v>
      </c>
      <c r="B5097" s="150">
        <v>3.9</v>
      </c>
    </row>
    <row r="5098" spans="1:2" x14ac:dyDescent="0.35">
      <c r="A5098" s="50">
        <v>44151</v>
      </c>
      <c r="B5098" s="150">
        <v>5.3</v>
      </c>
    </row>
    <row r="5099" spans="1:2" x14ac:dyDescent="0.35">
      <c r="A5099" s="50">
        <v>44152</v>
      </c>
      <c r="B5099" s="150">
        <v>5.3</v>
      </c>
    </row>
    <row r="5100" spans="1:2" x14ac:dyDescent="0.35">
      <c r="A5100" s="50">
        <v>44153</v>
      </c>
      <c r="B5100" s="150">
        <v>4.5</v>
      </c>
    </row>
    <row r="5101" spans="1:2" x14ac:dyDescent="0.35">
      <c r="A5101" s="50">
        <v>44154</v>
      </c>
      <c r="B5101" s="150">
        <v>6.5</v>
      </c>
    </row>
    <row r="5102" spans="1:2" x14ac:dyDescent="0.35">
      <c r="A5102" s="50">
        <v>44155</v>
      </c>
      <c r="B5102" s="150">
        <v>10.1</v>
      </c>
    </row>
    <row r="5103" spans="1:2" x14ac:dyDescent="0.35">
      <c r="A5103" s="50">
        <v>44156</v>
      </c>
      <c r="B5103" s="150">
        <v>9.6</v>
      </c>
    </row>
    <row r="5104" spans="1:2" x14ac:dyDescent="0.35">
      <c r="A5104" s="50">
        <v>44157</v>
      </c>
      <c r="B5104" s="150">
        <v>8.4</v>
      </c>
    </row>
    <row r="5105" spans="1:2" x14ac:dyDescent="0.35">
      <c r="A5105" s="50">
        <v>44158</v>
      </c>
      <c r="B5105" s="150">
        <v>8</v>
      </c>
    </row>
    <row r="5106" spans="1:2" x14ac:dyDescent="0.35">
      <c r="A5106" s="50">
        <v>44159</v>
      </c>
      <c r="B5106" s="150">
        <v>8.1999999999999993</v>
      </c>
    </row>
    <row r="5107" spans="1:2" x14ac:dyDescent="0.35">
      <c r="A5107" s="50">
        <v>44160</v>
      </c>
      <c r="B5107" s="150">
        <v>8.9</v>
      </c>
    </row>
    <row r="5108" spans="1:2" x14ac:dyDescent="0.35">
      <c r="A5108" s="50">
        <v>44161</v>
      </c>
      <c r="B5108" s="150">
        <v>8.4</v>
      </c>
    </row>
    <row r="5109" spans="1:2" x14ac:dyDescent="0.35">
      <c r="A5109" s="50">
        <v>44162</v>
      </c>
      <c r="B5109" s="150">
        <v>9</v>
      </c>
    </row>
    <row r="5110" spans="1:2" x14ac:dyDescent="0.35">
      <c r="A5110" s="50">
        <v>44163</v>
      </c>
      <c r="B5110" s="150">
        <v>9.5</v>
      </c>
    </row>
    <row r="5111" spans="1:2" x14ac:dyDescent="0.35">
      <c r="A5111" s="50">
        <v>44164</v>
      </c>
      <c r="B5111" s="150">
        <v>12.5</v>
      </c>
    </row>
    <row r="5112" spans="1:2" x14ac:dyDescent="0.35">
      <c r="A5112" s="50">
        <v>44165</v>
      </c>
      <c r="B5112" s="151">
        <v>14</v>
      </c>
    </row>
    <row r="5113" spans="1:2" x14ac:dyDescent="0.35">
      <c r="A5113" s="50">
        <v>44166</v>
      </c>
      <c r="B5113" s="150">
        <v>11.3</v>
      </c>
    </row>
    <row r="5114" spans="1:2" x14ac:dyDescent="0.35">
      <c r="A5114" s="50">
        <v>44167</v>
      </c>
      <c r="B5114" s="150">
        <v>10.3</v>
      </c>
    </row>
    <row r="5115" spans="1:2" x14ac:dyDescent="0.35">
      <c r="A5115" s="50">
        <v>44168</v>
      </c>
      <c r="B5115" s="150">
        <v>10.6</v>
      </c>
    </row>
    <row r="5116" spans="1:2" x14ac:dyDescent="0.35">
      <c r="A5116" s="50">
        <v>44169</v>
      </c>
      <c r="B5116" s="150">
        <v>11.1</v>
      </c>
    </row>
    <row r="5117" spans="1:2" x14ac:dyDescent="0.35">
      <c r="A5117" s="50">
        <v>44170</v>
      </c>
      <c r="B5117" s="150">
        <v>12.8</v>
      </c>
    </row>
    <row r="5118" spans="1:2" x14ac:dyDescent="0.35">
      <c r="A5118" s="50">
        <v>44171</v>
      </c>
      <c r="B5118" s="150">
        <v>14.5</v>
      </c>
    </row>
    <row r="5119" spans="1:2" x14ac:dyDescent="0.35">
      <c r="A5119" s="50">
        <v>44172</v>
      </c>
      <c r="B5119" s="150">
        <v>15.2</v>
      </c>
    </row>
    <row r="5120" spans="1:2" x14ac:dyDescent="0.35">
      <c r="A5120" s="50">
        <v>44173</v>
      </c>
      <c r="B5120" s="150">
        <v>14.8</v>
      </c>
    </row>
    <row r="5121" spans="1:2" x14ac:dyDescent="0.35">
      <c r="A5121" s="50">
        <v>44174</v>
      </c>
      <c r="B5121" s="150">
        <v>14.8</v>
      </c>
    </row>
    <row r="5122" spans="1:2" x14ac:dyDescent="0.35">
      <c r="A5122" s="50">
        <v>44175</v>
      </c>
      <c r="B5122" s="150">
        <v>14.1</v>
      </c>
    </row>
    <row r="5123" spans="1:2" x14ac:dyDescent="0.35">
      <c r="A5123" s="50">
        <v>44176</v>
      </c>
      <c r="B5123" s="150">
        <v>12.8</v>
      </c>
    </row>
    <row r="5124" spans="1:2" x14ac:dyDescent="0.35">
      <c r="A5124" s="50">
        <v>44177</v>
      </c>
      <c r="B5124" s="150">
        <v>10.199999999999999</v>
      </c>
    </row>
    <row r="5125" spans="1:2" x14ac:dyDescent="0.35">
      <c r="A5125" s="50">
        <v>44178</v>
      </c>
      <c r="B5125" s="150">
        <v>10</v>
      </c>
    </row>
    <row r="5126" spans="1:2" x14ac:dyDescent="0.35">
      <c r="A5126" s="50">
        <v>44179</v>
      </c>
      <c r="B5126" s="150">
        <v>8.3000000000000007</v>
      </c>
    </row>
    <row r="5127" spans="1:2" x14ac:dyDescent="0.35">
      <c r="A5127" s="50">
        <v>44180</v>
      </c>
      <c r="B5127" s="150">
        <v>7.9</v>
      </c>
    </row>
    <row r="5128" spans="1:2" x14ac:dyDescent="0.35">
      <c r="A5128" s="50">
        <v>44181</v>
      </c>
      <c r="B5128" s="150">
        <v>7.9</v>
      </c>
    </row>
    <row r="5129" spans="1:2" x14ac:dyDescent="0.35">
      <c r="A5129" s="50">
        <v>44182</v>
      </c>
      <c r="B5129" s="150">
        <v>7.7</v>
      </c>
    </row>
    <row r="5130" spans="1:2" x14ac:dyDescent="0.35">
      <c r="A5130" s="50">
        <v>44183</v>
      </c>
      <c r="B5130" s="150">
        <v>7.7</v>
      </c>
    </row>
    <row r="5131" spans="1:2" x14ac:dyDescent="0.35">
      <c r="A5131" s="50">
        <v>44184</v>
      </c>
      <c r="B5131" s="150">
        <v>7.5</v>
      </c>
    </row>
    <row r="5132" spans="1:2" x14ac:dyDescent="0.35">
      <c r="A5132" s="50">
        <v>44185</v>
      </c>
      <c r="B5132" s="150">
        <v>7.6</v>
      </c>
    </row>
    <row r="5133" spans="1:2" x14ac:dyDescent="0.35">
      <c r="A5133" s="50">
        <v>44186</v>
      </c>
      <c r="B5133" s="150">
        <v>7.7</v>
      </c>
    </row>
    <row r="5134" spans="1:2" x14ac:dyDescent="0.35">
      <c r="A5134" s="50">
        <v>44187</v>
      </c>
      <c r="B5134" s="150">
        <v>5.5</v>
      </c>
    </row>
    <row r="5135" spans="1:2" x14ac:dyDescent="0.35">
      <c r="A5135" s="50">
        <v>44188</v>
      </c>
      <c r="B5135" s="150">
        <v>5</v>
      </c>
    </row>
    <row r="5136" spans="1:2" x14ac:dyDescent="0.35">
      <c r="A5136" s="50">
        <v>44189</v>
      </c>
      <c r="B5136" s="150">
        <v>8.6</v>
      </c>
    </row>
    <row r="5137" spans="1:2" x14ac:dyDescent="0.35">
      <c r="A5137" s="50">
        <v>44190</v>
      </c>
      <c r="B5137" s="150">
        <v>11.8</v>
      </c>
    </row>
    <row r="5138" spans="1:2" x14ac:dyDescent="0.35">
      <c r="A5138" s="50">
        <v>44191</v>
      </c>
      <c r="B5138" s="150">
        <v>13</v>
      </c>
    </row>
    <row r="5139" spans="1:2" x14ac:dyDescent="0.35">
      <c r="A5139" s="50">
        <v>44192</v>
      </c>
      <c r="B5139" s="150">
        <v>12.3</v>
      </c>
    </row>
    <row r="5140" spans="1:2" x14ac:dyDescent="0.35">
      <c r="A5140" s="50">
        <v>44193</v>
      </c>
      <c r="B5140" s="150">
        <v>13</v>
      </c>
    </row>
    <row r="5141" spans="1:2" x14ac:dyDescent="0.35">
      <c r="A5141" s="50">
        <v>44194</v>
      </c>
      <c r="B5141" s="150">
        <v>13.5</v>
      </c>
    </row>
    <row r="5142" spans="1:2" x14ac:dyDescent="0.35">
      <c r="A5142" s="50">
        <v>44195</v>
      </c>
      <c r="B5142" s="150">
        <v>13.6</v>
      </c>
    </row>
    <row r="5143" spans="1:2" x14ac:dyDescent="0.35">
      <c r="A5143" s="50">
        <v>44196</v>
      </c>
      <c r="B5143" s="151">
        <v>13.8</v>
      </c>
    </row>
    <row r="5144" spans="1:2" x14ac:dyDescent="0.35">
      <c r="A5144" s="50">
        <v>44197</v>
      </c>
      <c r="B5144" s="150">
        <v>14.5</v>
      </c>
    </row>
    <row r="5145" spans="1:2" x14ac:dyDescent="0.35">
      <c r="A5145" s="50">
        <v>44198</v>
      </c>
      <c r="B5145" s="150">
        <v>14.5</v>
      </c>
    </row>
    <row r="5146" spans="1:2" x14ac:dyDescent="0.35">
      <c r="A5146" s="50">
        <v>44199</v>
      </c>
      <c r="B5146" s="150">
        <v>14.1</v>
      </c>
    </row>
    <row r="5147" spans="1:2" x14ac:dyDescent="0.35">
      <c r="A5147" s="50">
        <v>44200</v>
      </c>
      <c r="B5147" s="150">
        <v>14.3</v>
      </c>
    </row>
    <row r="5148" spans="1:2" x14ac:dyDescent="0.35">
      <c r="A5148" s="50">
        <v>44201</v>
      </c>
      <c r="B5148" s="150">
        <v>14.5</v>
      </c>
    </row>
    <row r="5149" spans="1:2" x14ac:dyDescent="0.35">
      <c r="A5149" s="50">
        <v>44202</v>
      </c>
      <c r="B5149" s="150">
        <v>14.3</v>
      </c>
    </row>
    <row r="5150" spans="1:2" x14ac:dyDescent="0.35">
      <c r="A5150" s="50">
        <v>44203</v>
      </c>
      <c r="B5150" s="150">
        <v>14.6</v>
      </c>
    </row>
    <row r="5151" spans="1:2" x14ac:dyDescent="0.35">
      <c r="A5151" s="50">
        <v>44204</v>
      </c>
      <c r="B5151" s="150">
        <v>14.9</v>
      </c>
    </row>
    <row r="5152" spans="1:2" x14ac:dyDescent="0.35">
      <c r="A5152" s="50">
        <v>44205</v>
      </c>
      <c r="B5152" s="150">
        <v>16.8</v>
      </c>
    </row>
    <row r="5153" spans="1:2" x14ac:dyDescent="0.35">
      <c r="A5153" s="50">
        <v>44206</v>
      </c>
      <c r="B5153" s="150">
        <v>17</v>
      </c>
    </row>
    <row r="5154" spans="1:2" x14ac:dyDescent="0.35">
      <c r="A5154" s="50">
        <v>44207</v>
      </c>
      <c r="B5154" s="150">
        <v>14.7</v>
      </c>
    </row>
    <row r="5155" spans="1:2" x14ac:dyDescent="0.35">
      <c r="A5155" s="50">
        <v>44208</v>
      </c>
      <c r="B5155" s="150">
        <v>12.4</v>
      </c>
    </row>
    <row r="5156" spans="1:2" x14ac:dyDescent="0.35">
      <c r="A5156" s="50">
        <v>44209</v>
      </c>
      <c r="B5156" s="150">
        <v>13.2</v>
      </c>
    </row>
    <row r="5157" spans="1:2" x14ac:dyDescent="0.35">
      <c r="A5157" s="50">
        <v>44210</v>
      </c>
      <c r="B5157" s="150">
        <v>14.5</v>
      </c>
    </row>
    <row r="5158" spans="1:2" x14ac:dyDescent="0.35">
      <c r="A5158" s="50">
        <v>44211</v>
      </c>
      <c r="B5158" s="150">
        <v>15.5</v>
      </c>
    </row>
    <row r="5159" spans="1:2" x14ac:dyDescent="0.35">
      <c r="A5159" s="50">
        <v>44212</v>
      </c>
      <c r="B5159" s="150">
        <v>16.2</v>
      </c>
    </row>
    <row r="5160" spans="1:2" x14ac:dyDescent="0.35">
      <c r="A5160" s="50">
        <v>44213</v>
      </c>
      <c r="B5160" s="150">
        <v>14.3</v>
      </c>
    </row>
    <row r="5161" spans="1:2" x14ac:dyDescent="0.35">
      <c r="A5161" s="50">
        <v>44214</v>
      </c>
      <c r="B5161" s="150">
        <v>13</v>
      </c>
    </row>
    <row r="5162" spans="1:2" x14ac:dyDescent="0.35">
      <c r="A5162" s="50">
        <v>44215</v>
      </c>
      <c r="B5162" s="150">
        <v>11.4</v>
      </c>
    </row>
    <row r="5163" spans="1:2" x14ac:dyDescent="0.35">
      <c r="A5163" s="50">
        <v>44216</v>
      </c>
      <c r="B5163" s="150">
        <v>9.1999999999999993</v>
      </c>
    </row>
    <row r="5164" spans="1:2" x14ac:dyDescent="0.35">
      <c r="A5164" s="50">
        <v>44217</v>
      </c>
      <c r="B5164" s="150">
        <v>8.9</v>
      </c>
    </row>
    <row r="5165" spans="1:2" x14ac:dyDescent="0.35">
      <c r="A5165" s="50">
        <v>44218</v>
      </c>
      <c r="B5165" s="150">
        <v>11</v>
      </c>
    </row>
    <row r="5166" spans="1:2" x14ac:dyDescent="0.35">
      <c r="A5166" s="50">
        <v>44219</v>
      </c>
      <c r="B5166" s="150">
        <v>12.6</v>
      </c>
    </row>
    <row r="5167" spans="1:2" x14ac:dyDescent="0.35">
      <c r="A5167" s="50">
        <v>44220</v>
      </c>
      <c r="B5167" s="150">
        <v>14.5</v>
      </c>
    </row>
    <row r="5168" spans="1:2" x14ac:dyDescent="0.35">
      <c r="A5168" s="50">
        <v>44221</v>
      </c>
      <c r="B5168" s="150">
        <v>14.5</v>
      </c>
    </row>
    <row r="5169" spans="1:2" x14ac:dyDescent="0.35">
      <c r="A5169" s="50">
        <v>44222</v>
      </c>
      <c r="B5169" s="150">
        <v>14.1</v>
      </c>
    </row>
    <row r="5170" spans="1:2" x14ac:dyDescent="0.35">
      <c r="A5170" s="50">
        <v>44223</v>
      </c>
      <c r="B5170" s="150">
        <v>13.4</v>
      </c>
    </row>
    <row r="5171" spans="1:2" x14ac:dyDescent="0.35">
      <c r="A5171" s="50">
        <v>44224</v>
      </c>
      <c r="B5171" s="150">
        <v>10</v>
      </c>
    </row>
    <row r="5172" spans="1:2" x14ac:dyDescent="0.35">
      <c r="A5172" s="50">
        <v>44225</v>
      </c>
      <c r="B5172" s="150">
        <v>8.1999999999999993</v>
      </c>
    </row>
    <row r="5173" spans="1:2" x14ac:dyDescent="0.35">
      <c r="A5173" s="50">
        <v>44226</v>
      </c>
      <c r="B5173" s="150">
        <v>11.3</v>
      </c>
    </row>
    <row r="5174" spans="1:2" x14ac:dyDescent="0.35">
      <c r="A5174" s="50">
        <v>44227</v>
      </c>
      <c r="B5174" s="151">
        <v>14.3</v>
      </c>
    </row>
    <row r="5175" spans="1:2" x14ac:dyDescent="0.35">
      <c r="A5175" s="50">
        <v>44228</v>
      </c>
      <c r="B5175" s="150">
        <v>13.8</v>
      </c>
    </row>
    <row r="5176" spans="1:2" x14ac:dyDescent="0.35">
      <c r="A5176" s="50">
        <v>44229</v>
      </c>
      <c r="B5176" s="150">
        <v>10.4</v>
      </c>
    </row>
    <row r="5177" spans="1:2" x14ac:dyDescent="0.35">
      <c r="A5177" s="50">
        <v>44230</v>
      </c>
      <c r="B5177" s="150">
        <v>8</v>
      </c>
    </row>
    <row r="5178" spans="1:2" x14ac:dyDescent="0.35">
      <c r="A5178" s="50">
        <v>44231</v>
      </c>
      <c r="B5178" s="150">
        <v>8.3000000000000007</v>
      </c>
    </row>
    <row r="5179" spans="1:2" x14ac:dyDescent="0.35">
      <c r="A5179" s="50">
        <v>44232</v>
      </c>
      <c r="B5179" s="150">
        <v>8.5</v>
      </c>
    </row>
    <row r="5180" spans="1:2" x14ac:dyDescent="0.35">
      <c r="A5180" s="50">
        <v>44233</v>
      </c>
      <c r="B5180" s="150">
        <v>10.199999999999999</v>
      </c>
    </row>
    <row r="5181" spans="1:2" x14ac:dyDescent="0.35">
      <c r="A5181" s="50">
        <v>44234</v>
      </c>
      <c r="B5181" s="150">
        <v>15.3</v>
      </c>
    </row>
    <row r="5182" spans="1:2" x14ac:dyDescent="0.35">
      <c r="A5182" s="50">
        <v>44235</v>
      </c>
      <c r="B5182" s="150">
        <v>19.8</v>
      </c>
    </row>
    <row r="5183" spans="1:2" x14ac:dyDescent="0.35">
      <c r="A5183" s="50">
        <v>44236</v>
      </c>
      <c r="B5183" s="150">
        <v>21.9</v>
      </c>
    </row>
    <row r="5184" spans="1:2" x14ac:dyDescent="0.35">
      <c r="A5184" s="50">
        <v>44237</v>
      </c>
      <c r="B5184" s="150">
        <v>21.9</v>
      </c>
    </row>
    <row r="5185" spans="1:2" x14ac:dyDescent="0.35">
      <c r="A5185" s="50">
        <v>44238</v>
      </c>
      <c r="B5185" s="150">
        <v>21.1</v>
      </c>
    </row>
    <row r="5186" spans="1:2" x14ac:dyDescent="0.35">
      <c r="A5186" s="50">
        <v>44239</v>
      </c>
      <c r="B5186" s="150">
        <v>21.1</v>
      </c>
    </row>
    <row r="5187" spans="1:2" x14ac:dyDescent="0.35">
      <c r="A5187" s="50">
        <v>44240</v>
      </c>
      <c r="B5187" s="150">
        <v>20.5</v>
      </c>
    </row>
    <row r="5188" spans="1:2" x14ac:dyDescent="0.35">
      <c r="A5188" s="50">
        <v>44241</v>
      </c>
      <c r="B5188" s="150">
        <v>17.899999999999999</v>
      </c>
    </row>
    <row r="5189" spans="1:2" x14ac:dyDescent="0.35">
      <c r="A5189" s="50">
        <v>44242</v>
      </c>
      <c r="B5189" s="150">
        <v>14.1</v>
      </c>
    </row>
    <row r="5190" spans="1:2" x14ac:dyDescent="0.35">
      <c r="A5190" s="50">
        <v>44243</v>
      </c>
      <c r="B5190" s="150">
        <v>9.6999999999999993</v>
      </c>
    </row>
    <row r="5191" spans="1:2" x14ac:dyDescent="0.35">
      <c r="A5191" s="50">
        <v>44244</v>
      </c>
      <c r="B5191" s="150">
        <v>7.7</v>
      </c>
    </row>
    <row r="5192" spans="1:2" x14ac:dyDescent="0.35">
      <c r="A5192" s="50">
        <v>44245</v>
      </c>
      <c r="B5192" s="150">
        <v>8</v>
      </c>
    </row>
    <row r="5193" spans="1:2" x14ac:dyDescent="0.35">
      <c r="A5193" s="50">
        <v>44246</v>
      </c>
      <c r="B5193" s="150">
        <v>8.6</v>
      </c>
    </row>
    <row r="5194" spans="1:2" x14ac:dyDescent="0.35">
      <c r="A5194" s="50">
        <v>44247</v>
      </c>
      <c r="B5194" s="150">
        <v>5.7</v>
      </c>
    </row>
    <row r="5195" spans="1:2" x14ac:dyDescent="0.35">
      <c r="A5195" s="50">
        <v>44248</v>
      </c>
      <c r="B5195" s="150">
        <v>4.2</v>
      </c>
    </row>
    <row r="5196" spans="1:2" x14ac:dyDescent="0.35">
      <c r="A5196" s="50">
        <v>44249</v>
      </c>
      <c r="B5196" s="150">
        <v>3.3</v>
      </c>
    </row>
    <row r="5197" spans="1:2" x14ac:dyDescent="0.35">
      <c r="A5197" s="50">
        <v>44250</v>
      </c>
      <c r="B5197" s="150">
        <v>2.4</v>
      </c>
    </row>
    <row r="5198" spans="1:2" x14ac:dyDescent="0.35">
      <c r="A5198" s="50">
        <v>44251</v>
      </c>
      <c r="B5198" s="150">
        <v>2</v>
      </c>
    </row>
    <row r="5199" spans="1:2" x14ac:dyDescent="0.35">
      <c r="A5199" s="50">
        <v>44252</v>
      </c>
      <c r="B5199" s="150">
        <v>3.2</v>
      </c>
    </row>
    <row r="5200" spans="1:2" x14ac:dyDescent="0.35">
      <c r="A5200" s="50">
        <v>44253</v>
      </c>
      <c r="B5200" s="150">
        <v>6.8</v>
      </c>
    </row>
    <row r="5201" spans="1:2" x14ac:dyDescent="0.35">
      <c r="A5201" s="50">
        <v>44254</v>
      </c>
      <c r="B5201" s="150">
        <v>10.8</v>
      </c>
    </row>
    <row r="5202" spans="1:2" x14ac:dyDescent="0.35">
      <c r="A5202" s="50">
        <v>44255</v>
      </c>
      <c r="B5202" s="151">
        <v>10.9</v>
      </c>
    </row>
    <row r="5203" spans="1:2" x14ac:dyDescent="0.35">
      <c r="A5203" s="50">
        <v>44256</v>
      </c>
      <c r="B5203" s="150">
        <v>10.8</v>
      </c>
    </row>
    <row r="5204" spans="1:2" x14ac:dyDescent="0.35">
      <c r="A5204" s="50">
        <v>44257</v>
      </c>
      <c r="B5204" s="150">
        <v>8.6</v>
      </c>
    </row>
    <row r="5205" spans="1:2" x14ac:dyDescent="0.35">
      <c r="A5205" s="50">
        <v>44258</v>
      </c>
      <c r="B5205" s="150">
        <v>6.6</v>
      </c>
    </row>
    <row r="5206" spans="1:2" x14ac:dyDescent="0.35">
      <c r="A5206" s="50">
        <v>44259</v>
      </c>
      <c r="B5206" s="150">
        <v>9</v>
      </c>
    </row>
    <row r="5207" spans="1:2" x14ac:dyDescent="0.35">
      <c r="A5207" s="50">
        <v>44260</v>
      </c>
      <c r="B5207" s="150">
        <v>11.9</v>
      </c>
    </row>
    <row r="5208" spans="1:2" x14ac:dyDescent="0.35">
      <c r="A5208" s="50">
        <v>44261</v>
      </c>
      <c r="B5208" s="150">
        <v>13.6</v>
      </c>
    </row>
    <row r="5209" spans="1:2" x14ac:dyDescent="0.35">
      <c r="A5209" s="50">
        <v>44262</v>
      </c>
      <c r="B5209" s="150">
        <v>14</v>
      </c>
    </row>
    <row r="5210" spans="1:2" x14ac:dyDescent="0.35">
      <c r="A5210" s="50">
        <v>44263</v>
      </c>
      <c r="B5210" s="150">
        <v>12.7</v>
      </c>
    </row>
    <row r="5211" spans="1:2" x14ac:dyDescent="0.35">
      <c r="A5211" s="50">
        <v>44264</v>
      </c>
      <c r="B5211" s="150">
        <v>11.6</v>
      </c>
    </row>
    <row r="5212" spans="1:2" x14ac:dyDescent="0.35">
      <c r="A5212" s="50">
        <v>44265</v>
      </c>
      <c r="B5212" s="150">
        <v>10.4</v>
      </c>
    </row>
    <row r="5213" spans="1:2" x14ac:dyDescent="0.35">
      <c r="A5213" s="50">
        <v>44266</v>
      </c>
      <c r="B5213" s="150">
        <v>8.1999999999999993</v>
      </c>
    </row>
    <row r="5214" spans="1:2" x14ac:dyDescent="0.35">
      <c r="A5214" s="50">
        <v>44267</v>
      </c>
      <c r="B5214" s="150">
        <v>8.8000000000000007</v>
      </c>
    </row>
    <row r="5215" spans="1:2" x14ac:dyDescent="0.35">
      <c r="A5215" s="50">
        <v>44268</v>
      </c>
      <c r="B5215" s="150">
        <v>9.1999999999999993</v>
      </c>
    </row>
    <row r="5216" spans="1:2" x14ac:dyDescent="0.35">
      <c r="A5216" s="50">
        <v>44269</v>
      </c>
      <c r="B5216" s="150">
        <v>10.199999999999999</v>
      </c>
    </row>
    <row r="5217" spans="1:2" x14ac:dyDescent="0.35">
      <c r="A5217" s="50">
        <v>44270</v>
      </c>
      <c r="B5217" s="150">
        <v>10.3</v>
      </c>
    </row>
    <row r="5218" spans="1:2" x14ac:dyDescent="0.35">
      <c r="A5218" s="50">
        <v>44271</v>
      </c>
      <c r="B5218" s="150">
        <v>10.8</v>
      </c>
    </row>
    <row r="5219" spans="1:2" x14ac:dyDescent="0.35">
      <c r="A5219" s="50">
        <v>44272</v>
      </c>
      <c r="B5219" s="150">
        <v>11</v>
      </c>
    </row>
    <row r="5220" spans="1:2" x14ac:dyDescent="0.35">
      <c r="A5220" s="50">
        <v>44273</v>
      </c>
      <c r="B5220" s="150">
        <v>11.4</v>
      </c>
    </row>
    <row r="5221" spans="1:2" x14ac:dyDescent="0.35">
      <c r="A5221" s="50">
        <v>44274</v>
      </c>
      <c r="B5221" s="150">
        <v>11.4</v>
      </c>
    </row>
    <row r="5222" spans="1:2" x14ac:dyDescent="0.35">
      <c r="A5222" s="50">
        <v>44275</v>
      </c>
      <c r="B5222" s="150">
        <v>11.5</v>
      </c>
    </row>
    <row r="5223" spans="1:2" x14ac:dyDescent="0.35">
      <c r="A5223" s="50">
        <v>44276</v>
      </c>
      <c r="B5223" s="150">
        <v>10.8</v>
      </c>
    </row>
    <row r="5224" spans="1:2" x14ac:dyDescent="0.35">
      <c r="A5224" s="50">
        <v>44277</v>
      </c>
      <c r="B5224" s="150">
        <v>10.6</v>
      </c>
    </row>
    <row r="5225" spans="1:2" x14ac:dyDescent="0.35">
      <c r="A5225" s="50">
        <v>44278</v>
      </c>
      <c r="B5225" s="150">
        <v>9.3000000000000007</v>
      </c>
    </row>
    <row r="5226" spans="1:2" x14ac:dyDescent="0.35">
      <c r="A5226" s="50">
        <v>44279</v>
      </c>
      <c r="B5226" s="150">
        <v>7.7</v>
      </c>
    </row>
    <row r="5227" spans="1:2" x14ac:dyDescent="0.35">
      <c r="A5227" s="50">
        <v>44280</v>
      </c>
      <c r="B5227" s="150">
        <v>7.6</v>
      </c>
    </row>
    <row r="5228" spans="1:2" x14ac:dyDescent="0.35">
      <c r="A5228" s="50">
        <v>44281</v>
      </c>
      <c r="B5228" s="150">
        <v>7.6</v>
      </c>
    </row>
    <row r="5229" spans="1:2" x14ac:dyDescent="0.35">
      <c r="A5229" s="50">
        <v>44282</v>
      </c>
      <c r="B5229" s="150">
        <v>8.8000000000000007</v>
      </c>
    </row>
    <row r="5230" spans="1:2" x14ac:dyDescent="0.35">
      <c r="A5230" s="50">
        <v>44283</v>
      </c>
      <c r="B5230" s="150">
        <v>7.3</v>
      </c>
    </row>
    <row r="5231" spans="1:2" x14ac:dyDescent="0.35">
      <c r="A5231" s="50">
        <v>44284</v>
      </c>
      <c r="B5231" s="150">
        <v>4.4000000000000004</v>
      </c>
    </row>
    <row r="5232" spans="1:2" x14ac:dyDescent="0.35">
      <c r="A5232" s="50">
        <v>44285</v>
      </c>
      <c r="B5232" s="150">
        <v>1.9</v>
      </c>
    </row>
    <row r="5233" spans="1:2" x14ac:dyDescent="0.35">
      <c r="A5233" s="50">
        <v>44286</v>
      </c>
      <c r="B5233" s="151">
        <v>0.3</v>
      </c>
    </row>
    <row r="5234" spans="1:2" x14ac:dyDescent="0.35">
      <c r="A5234" s="50">
        <v>44287</v>
      </c>
      <c r="B5234" s="150">
        <v>1.5</v>
      </c>
    </row>
    <row r="5235" spans="1:2" x14ac:dyDescent="0.35">
      <c r="A5235" s="50">
        <v>44288</v>
      </c>
      <c r="B5235" s="150">
        <v>6.7</v>
      </c>
    </row>
    <row r="5236" spans="1:2" x14ac:dyDescent="0.35">
      <c r="A5236" s="50">
        <v>44289</v>
      </c>
      <c r="B5236" s="150">
        <v>8.9</v>
      </c>
    </row>
    <row r="5237" spans="1:2" x14ac:dyDescent="0.35">
      <c r="A5237" s="50">
        <v>44290</v>
      </c>
      <c r="B5237" s="150">
        <v>10.199999999999999</v>
      </c>
    </row>
    <row r="5238" spans="1:2" x14ac:dyDescent="0.35">
      <c r="A5238" s="50">
        <v>44291</v>
      </c>
      <c r="B5238" s="150">
        <v>12</v>
      </c>
    </row>
    <row r="5239" spans="1:2" x14ac:dyDescent="0.35">
      <c r="A5239" s="50">
        <v>44292</v>
      </c>
      <c r="B5239" s="150">
        <v>14.4</v>
      </c>
    </row>
    <row r="5240" spans="1:2" x14ac:dyDescent="0.35">
      <c r="A5240" s="50">
        <v>44293</v>
      </c>
      <c r="B5240" s="150">
        <v>14.7</v>
      </c>
    </row>
    <row r="5241" spans="1:2" x14ac:dyDescent="0.35">
      <c r="A5241" s="50">
        <v>44294</v>
      </c>
      <c r="B5241" s="150">
        <v>12.8</v>
      </c>
    </row>
    <row r="5242" spans="1:2" x14ac:dyDescent="0.35">
      <c r="A5242" s="50">
        <v>44295</v>
      </c>
      <c r="B5242" s="150">
        <v>9.4</v>
      </c>
    </row>
    <row r="5243" spans="1:2" x14ac:dyDescent="0.35">
      <c r="A5243" s="50">
        <v>44296</v>
      </c>
      <c r="B5243" s="150">
        <v>9.1</v>
      </c>
    </row>
    <row r="5244" spans="1:2" x14ac:dyDescent="0.35">
      <c r="A5244" s="50">
        <v>44297</v>
      </c>
      <c r="B5244" s="150">
        <v>11</v>
      </c>
    </row>
    <row r="5245" spans="1:2" x14ac:dyDescent="0.35">
      <c r="A5245" s="50">
        <v>44298</v>
      </c>
      <c r="B5245" s="150">
        <v>12.7</v>
      </c>
    </row>
    <row r="5246" spans="1:2" x14ac:dyDescent="0.35">
      <c r="A5246" s="50">
        <v>44299</v>
      </c>
      <c r="B5246" s="150">
        <v>12.6</v>
      </c>
    </row>
    <row r="5247" spans="1:2" x14ac:dyDescent="0.35">
      <c r="A5247" s="50">
        <v>44300</v>
      </c>
      <c r="B5247" s="150">
        <v>11.7</v>
      </c>
    </row>
    <row r="5248" spans="1:2" x14ac:dyDescent="0.35">
      <c r="A5248" s="50">
        <v>44301</v>
      </c>
      <c r="B5248" s="150">
        <v>11.3</v>
      </c>
    </row>
    <row r="5249" spans="1:2" x14ac:dyDescent="0.35">
      <c r="A5249" s="50">
        <v>44302</v>
      </c>
      <c r="B5249" s="150">
        <v>10.4</v>
      </c>
    </row>
    <row r="5250" spans="1:2" x14ac:dyDescent="0.35">
      <c r="A5250" s="50">
        <v>44303</v>
      </c>
      <c r="B5250" s="150">
        <v>9.3000000000000007</v>
      </c>
    </row>
    <row r="5251" spans="1:2" x14ac:dyDescent="0.35">
      <c r="A5251" s="50">
        <v>44304</v>
      </c>
      <c r="B5251" s="150">
        <v>8.3000000000000007</v>
      </c>
    </row>
    <row r="5252" spans="1:2" x14ac:dyDescent="0.35">
      <c r="A5252" s="50">
        <v>44305</v>
      </c>
      <c r="B5252" s="150">
        <v>8.1</v>
      </c>
    </row>
    <row r="5253" spans="1:2" x14ac:dyDescent="0.35">
      <c r="A5253" s="50">
        <v>44306</v>
      </c>
      <c r="B5253" s="150">
        <v>6.4</v>
      </c>
    </row>
    <row r="5254" spans="1:2" x14ac:dyDescent="0.35">
      <c r="A5254" s="50">
        <v>44307</v>
      </c>
      <c r="B5254" s="150">
        <v>5.6</v>
      </c>
    </row>
    <row r="5255" spans="1:2" x14ac:dyDescent="0.35">
      <c r="A5255" s="50">
        <v>44308</v>
      </c>
      <c r="B5255" s="150">
        <v>7.2</v>
      </c>
    </row>
    <row r="5256" spans="1:2" x14ac:dyDescent="0.35">
      <c r="A5256" s="50">
        <v>44309</v>
      </c>
      <c r="B5256" s="150">
        <v>7.5</v>
      </c>
    </row>
    <row r="5257" spans="1:2" x14ac:dyDescent="0.35">
      <c r="A5257" s="50">
        <v>44310</v>
      </c>
      <c r="B5257" s="150">
        <v>7.1</v>
      </c>
    </row>
    <row r="5258" spans="1:2" x14ac:dyDescent="0.35">
      <c r="A5258" s="50">
        <v>44311</v>
      </c>
      <c r="B5258" s="150">
        <v>8</v>
      </c>
    </row>
    <row r="5259" spans="1:2" x14ac:dyDescent="0.35">
      <c r="A5259" s="50">
        <v>44312</v>
      </c>
      <c r="B5259" s="150">
        <v>7.8</v>
      </c>
    </row>
    <row r="5260" spans="1:2" x14ac:dyDescent="0.35">
      <c r="A5260" s="50">
        <v>44313</v>
      </c>
      <c r="B5260" s="150">
        <v>6.4</v>
      </c>
    </row>
    <row r="5261" spans="1:2" x14ac:dyDescent="0.35">
      <c r="A5261" s="50">
        <v>44314</v>
      </c>
      <c r="B5261" s="150">
        <v>4.4000000000000004</v>
      </c>
    </row>
    <row r="5262" spans="1:2" x14ac:dyDescent="0.35">
      <c r="A5262" s="50">
        <v>44315</v>
      </c>
      <c r="B5262" s="150">
        <v>7.1</v>
      </c>
    </row>
    <row r="5263" spans="1:2" x14ac:dyDescent="0.35">
      <c r="A5263" s="50">
        <v>44316</v>
      </c>
      <c r="B5263" s="151">
        <v>9.1</v>
      </c>
    </row>
    <row r="5264" spans="1:2" x14ac:dyDescent="0.35">
      <c r="A5264" s="50">
        <v>44317</v>
      </c>
      <c r="B5264" s="150">
        <v>9.5</v>
      </c>
    </row>
    <row r="5265" spans="1:2" x14ac:dyDescent="0.35">
      <c r="A5265" s="50">
        <v>44318</v>
      </c>
      <c r="B5265" s="150">
        <v>9.5</v>
      </c>
    </row>
    <row r="5266" spans="1:2" x14ac:dyDescent="0.35">
      <c r="A5266" s="50">
        <v>44319</v>
      </c>
      <c r="B5266" s="150">
        <v>7.8</v>
      </c>
    </row>
    <row r="5267" spans="1:2" x14ac:dyDescent="0.35">
      <c r="A5267" s="50">
        <v>44320</v>
      </c>
      <c r="B5267" s="150">
        <v>7</v>
      </c>
    </row>
    <row r="5268" spans="1:2" x14ac:dyDescent="0.35">
      <c r="A5268" s="50">
        <v>44321</v>
      </c>
      <c r="B5268" s="150">
        <v>8.1</v>
      </c>
    </row>
    <row r="5269" spans="1:2" x14ac:dyDescent="0.35">
      <c r="A5269" s="50">
        <v>44322</v>
      </c>
      <c r="B5269" s="150">
        <v>8.9</v>
      </c>
    </row>
    <row r="5270" spans="1:2" x14ac:dyDescent="0.35">
      <c r="A5270" s="50">
        <v>44323</v>
      </c>
      <c r="B5270" s="150">
        <v>8.6999999999999993</v>
      </c>
    </row>
    <row r="5271" spans="1:2" x14ac:dyDescent="0.35">
      <c r="A5271" s="50">
        <v>44324</v>
      </c>
      <c r="B5271" s="150">
        <v>5.8</v>
      </c>
    </row>
    <row r="5272" spans="1:2" x14ac:dyDescent="0.35">
      <c r="A5272" s="50">
        <v>44325</v>
      </c>
      <c r="B5272" s="150">
        <v>0.6</v>
      </c>
    </row>
    <row r="5273" spans="1:2" x14ac:dyDescent="0.35">
      <c r="A5273" s="50">
        <v>44326</v>
      </c>
      <c r="B5273" s="150">
        <v>0</v>
      </c>
    </row>
    <row r="5274" spans="1:2" x14ac:dyDescent="0.35">
      <c r="A5274" s="50">
        <v>44327</v>
      </c>
      <c r="B5274" s="150">
        <v>1.9</v>
      </c>
    </row>
    <row r="5275" spans="1:2" x14ac:dyDescent="0.35">
      <c r="A5275" s="50">
        <v>44328</v>
      </c>
      <c r="B5275" s="150">
        <v>3.7</v>
      </c>
    </row>
    <row r="5276" spans="1:2" x14ac:dyDescent="0.35">
      <c r="A5276" s="50">
        <v>44329</v>
      </c>
      <c r="B5276" s="150">
        <v>4.7</v>
      </c>
    </row>
    <row r="5277" spans="1:2" x14ac:dyDescent="0.35">
      <c r="A5277" s="50">
        <v>44330</v>
      </c>
      <c r="B5277" s="150">
        <v>4.8</v>
      </c>
    </row>
    <row r="5278" spans="1:2" x14ac:dyDescent="0.35">
      <c r="A5278" s="50">
        <v>44331</v>
      </c>
      <c r="B5278" s="150">
        <v>5.5</v>
      </c>
    </row>
    <row r="5279" spans="1:2" x14ac:dyDescent="0.35">
      <c r="A5279" s="50">
        <v>44332</v>
      </c>
      <c r="B5279" s="150">
        <v>5.4</v>
      </c>
    </row>
    <row r="5280" spans="1:2" x14ac:dyDescent="0.35">
      <c r="A5280" s="50">
        <v>44333</v>
      </c>
      <c r="B5280" s="150">
        <v>5.4</v>
      </c>
    </row>
    <row r="5281" spans="1:2" x14ac:dyDescent="0.35">
      <c r="A5281" s="50">
        <v>44334</v>
      </c>
      <c r="B5281" s="150">
        <v>5</v>
      </c>
    </row>
    <row r="5282" spans="1:2" x14ac:dyDescent="0.35">
      <c r="A5282" s="50">
        <v>44335</v>
      </c>
      <c r="B5282" s="150">
        <v>5.6</v>
      </c>
    </row>
    <row r="5283" spans="1:2" x14ac:dyDescent="0.35">
      <c r="A5283" s="50">
        <v>44336</v>
      </c>
      <c r="B5283" s="150">
        <v>5.0999999999999996</v>
      </c>
    </row>
    <row r="5284" spans="1:2" x14ac:dyDescent="0.35">
      <c r="A5284" s="50">
        <v>44337</v>
      </c>
      <c r="B5284" s="150">
        <v>4.0999999999999996</v>
      </c>
    </row>
    <row r="5285" spans="1:2" x14ac:dyDescent="0.35">
      <c r="A5285" s="50">
        <v>44338</v>
      </c>
      <c r="B5285" s="150">
        <v>5.3</v>
      </c>
    </row>
    <row r="5286" spans="1:2" x14ac:dyDescent="0.35">
      <c r="A5286" s="50">
        <v>44339</v>
      </c>
      <c r="B5286" s="150">
        <v>4.9000000000000004</v>
      </c>
    </row>
    <row r="5287" spans="1:2" x14ac:dyDescent="0.35">
      <c r="A5287" s="50">
        <v>44340</v>
      </c>
      <c r="B5287" s="150">
        <v>5.6</v>
      </c>
    </row>
    <row r="5288" spans="1:2" x14ac:dyDescent="0.35">
      <c r="A5288" s="50">
        <v>44341</v>
      </c>
      <c r="B5288" s="150">
        <v>6.1</v>
      </c>
    </row>
    <row r="5289" spans="1:2" x14ac:dyDescent="0.35">
      <c r="A5289" s="50">
        <v>44342</v>
      </c>
      <c r="B5289" s="150">
        <v>5.7</v>
      </c>
    </row>
    <row r="5290" spans="1:2" x14ac:dyDescent="0.35">
      <c r="A5290" s="50">
        <v>44343</v>
      </c>
      <c r="B5290" s="150">
        <v>5.0999999999999996</v>
      </c>
    </row>
    <row r="5291" spans="1:2" x14ac:dyDescent="0.35">
      <c r="A5291" s="50">
        <v>44344</v>
      </c>
      <c r="B5291" s="150">
        <v>4.0999999999999996</v>
      </c>
    </row>
    <row r="5292" spans="1:2" x14ac:dyDescent="0.35">
      <c r="A5292" s="50">
        <v>44345</v>
      </c>
      <c r="B5292" s="150">
        <v>1.9</v>
      </c>
    </row>
    <row r="5293" spans="1:2" x14ac:dyDescent="0.35">
      <c r="A5293" s="50">
        <v>44346</v>
      </c>
      <c r="B5293" s="150">
        <v>0.7</v>
      </c>
    </row>
    <row r="5294" spans="1:2" x14ac:dyDescent="0.35">
      <c r="A5294" s="50">
        <v>44347</v>
      </c>
      <c r="B5294" s="151">
        <v>0</v>
      </c>
    </row>
    <row r="5295" spans="1:2" x14ac:dyDescent="0.35">
      <c r="A5295" s="50">
        <v>44348</v>
      </c>
      <c r="B5295" s="150">
        <v>0</v>
      </c>
    </row>
    <row r="5296" spans="1:2" x14ac:dyDescent="0.35">
      <c r="A5296" s="50">
        <v>44349</v>
      </c>
      <c r="B5296" s="150">
        <v>0</v>
      </c>
    </row>
    <row r="5297" spans="1:2" x14ac:dyDescent="0.35">
      <c r="A5297" s="50">
        <v>44350</v>
      </c>
      <c r="B5297" s="150">
        <v>0</v>
      </c>
    </row>
    <row r="5298" spans="1:2" x14ac:dyDescent="0.35">
      <c r="A5298" s="50">
        <v>44351</v>
      </c>
      <c r="B5298" s="150">
        <v>0</v>
      </c>
    </row>
    <row r="5299" spans="1:2" x14ac:dyDescent="0.35">
      <c r="A5299" s="50">
        <v>44352</v>
      </c>
      <c r="B5299" s="150">
        <v>0.3</v>
      </c>
    </row>
    <row r="5300" spans="1:2" x14ac:dyDescent="0.35">
      <c r="A5300" s="50">
        <v>44353</v>
      </c>
      <c r="B5300" s="150">
        <v>0.6</v>
      </c>
    </row>
    <row r="5301" spans="1:2" x14ac:dyDescent="0.35">
      <c r="A5301" s="50">
        <v>44354</v>
      </c>
      <c r="B5301" s="150">
        <v>0</v>
      </c>
    </row>
    <row r="5302" spans="1:2" x14ac:dyDescent="0.35">
      <c r="A5302" s="50">
        <v>44355</v>
      </c>
      <c r="B5302" s="150">
        <v>0</v>
      </c>
    </row>
    <row r="5303" spans="1:2" x14ac:dyDescent="0.35">
      <c r="A5303" s="50">
        <v>44356</v>
      </c>
      <c r="B5303" s="150">
        <v>0</v>
      </c>
    </row>
    <row r="5304" spans="1:2" x14ac:dyDescent="0.35">
      <c r="A5304" s="50">
        <v>44357</v>
      </c>
      <c r="B5304" s="150">
        <v>0</v>
      </c>
    </row>
    <row r="5305" spans="1:2" x14ac:dyDescent="0.35">
      <c r="A5305" s="50">
        <v>44358</v>
      </c>
      <c r="B5305" s="150">
        <v>0</v>
      </c>
    </row>
    <row r="5306" spans="1:2" x14ac:dyDescent="0.35">
      <c r="A5306" s="50">
        <v>44359</v>
      </c>
      <c r="B5306" s="150">
        <v>0</v>
      </c>
    </row>
    <row r="5307" spans="1:2" x14ac:dyDescent="0.35">
      <c r="A5307" s="50">
        <v>44360</v>
      </c>
      <c r="B5307" s="150">
        <v>0</v>
      </c>
    </row>
    <row r="5308" spans="1:2" x14ac:dyDescent="0.35">
      <c r="A5308" s="50">
        <v>44361</v>
      </c>
      <c r="B5308" s="150">
        <v>0</v>
      </c>
    </row>
    <row r="5309" spans="1:2" x14ac:dyDescent="0.35">
      <c r="A5309" s="50">
        <v>44362</v>
      </c>
      <c r="B5309" s="150">
        <v>0</v>
      </c>
    </row>
    <row r="5310" spans="1:2" x14ac:dyDescent="0.35">
      <c r="A5310" s="50">
        <v>44363</v>
      </c>
      <c r="B5310" s="150">
        <v>0</v>
      </c>
    </row>
    <row r="5311" spans="1:2" x14ac:dyDescent="0.35">
      <c r="A5311" s="50">
        <v>44364</v>
      </c>
      <c r="B5311" s="150">
        <v>0</v>
      </c>
    </row>
    <row r="5312" spans="1:2" x14ac:dyDescent="0.35">
      <c r="A5312" s="50">
        <v>44365</v>
      </c>
      <c r="B5312" s="150">
        <v>0</v>
      </c>
    </row>
    <row r="5313" spans="1:2" x14ac:dyDescent="0.35">
      <c r="A5313" s="50">
        <v>44366</v>
      </c>
      <c r="B5313" s="150">
        <v>0</v>
      </c>
    </row>
    <row r="5314" spans="1:2" x14ac:dyDescent="0.35">
      <c r="A5314" s="50">
        <v>44367</v>
      </c>
      <c r="B5314" s="150">
        <v>0</v>
      </c>
    </row>
    <row r="5315" spans="1:2" x14ac:dyDescent="0.35">
      <c r="A5315" s="50">
        <v>44368</v>
      </c>
      <c r="B5315" s="150">
        <v>0</v>
      </c>
    </row>
    <row r="5316" spans="1:2" x14ac:dyDescent="0.35">
      <c r="A5316" s="50">
        <v>44369</v>
      </c>
      <c r="B5316" s="150">
        <v>1.7</v>
      </c>
    </row>
    <row r="5317" spans="1:2" x14ac:dyDescent="0.35">
      <c r="A5317" s="50">
        <v>44370</v>
      </c>
      <c r="B5317" s="150">
        <v>2.5</v>
      </c>
    </row>
    <row r="5318" spans="1:2" x14ac:dyDescent="0.35">
      <c r="A5318" s="50">
        <v>44371</v>
      </c>
      <c r="B5318" s="150">
        <v>1.4</v>
      </c>
    </row>
    <row r="5319" spans="1:2" x14ac:dyDescent="0.35">
      <c r="A5319" s="50">
        <v>44372</v>
      </c>
      <c r="B5319" s="150">
        <v>1.2</v>
      </c>
    </row>
    <row r="5320" spans="1:2" x14ac:dyDescent="0.35">
      <c r="A5320" s="50">
        <v>44373</v>
      </c>
      <c r="B5320" s="150">
        <v>0</v>
      </c>
    </row>
    <row r="5321" spans="1:2" x14ac:dyDescent="0.35">
      <c r="A5321" s="50">
        <v>44374</v>
      </c>
      <c r="B5321" s="150">
        <v>0</v>
      </c>
    </row>
    <row r="5322" spans="1:2" x14ac:dyDescent="0.35">
      <c r="A5322" s="50">
        <v>44375</v>
      </c>
      <c r="B5322" s="150">
        <v>0</v>
      </c>
    </row>
    <row r="5323" spans="1:2" x14ac:dyDescent="0.35">
      <c r="A5323" s="50">
        <v>44376</v>
      </c>
      <c r="B5323" s="150">
        <v>0</v>
      </c>
    </row>
    <row r="5324" spans="1:2" x14ac:dyDescent="0.35">
      <c r="A5324" s="50">
        <v>44377</v>
      </c>
      <c r="B5324" s="151">
        <v>1.2</v>
      </c>
    </row>
    <row r="5325" spans="1:2" x14ac:dyDescent="0.35">
      <c r="A5325" s="50">
        <v>44378</v>
      </c>
      <c r="B5325" s="150">
        <v>2.2000000000000002</v>
      </c>
    </row>
    <row r="5326" spans="1:2" x14ac:dyDescent="0.35">
      <c r="A5326" s="50">
        <v>44379</v>
      </c>
      <c r="B5326" s="150">
        <v>0.1</v>
      </c>
    </row>
    <row r="5327" spans="1:2" x14ac:dyDescent="0.35">
      <c r="A5327" s="50">
        <v>44380</v>
      </c>
      <c r="B5327" s="150">
        <v>0</v>
      </c>
    </row>
    <row r="5328" spans="1:2" x14ac:dyDescent="0.35">
      <c r="A5328" s="50">
        <v>44381</v>
      </c>
      <c r="B5328" s="150">
        <v>0</v>
      </c>
    </row>
    <row r="5329" spans="1:2" x14ac:dyDescent="0.35">
      <c r="A5329" s="50">
        <v>44382</v>
      </c>
      <c r="B5329" s="150">
        <v>0</v>
      </c>
    </row>
    <row r="5330" spans="1:2" x14ac:dyDescent="0.35">
      <c r="A5330" s="50">
        <v>44383</v>
      </c>
      <c r="B5330" s="150">
        <v>0</v>
      </c>
    </row>
    <row r="5331" spans="1:2" x14ac:dyDescent="0.35">
      <c r="A5331" s="50">
        <v>44384</v>
      </c>
      <c r="B5331" s="150">
        <v>0</v>
      </c>
    </row>
    <row r="5332" spans="1:2" x14ac:dyDescent="0.35">
      <c r="A5332" s="50">
        <v>44385</v>
      </c>
      <c r="B5332" s="150">
        <v>0</v>
      </c>
    </row>
    <row r="5333" spans="1:2" x14ac:dyDescent="0.35">
      <c r="A5333" s="50">
        <v>44386</v>
      </c>
      <c r="B5333" s="150">
        <v>0</v>
      </c>
    </row>
    <row r="5334" spans="1:2" x14ac:dyDescent="0.35">
      <c r="A5334" s="50">
        <v>44387</v>
      </c>
      <c r="B5334" s="150">
        <v>0</v>
      </c>
    </row>
    <row r="5335" spans="1:2" x14ac:dyDescent="0.35">
      <c r="A5335" s="50">
        <v>44388</v>
      </c>
      <c r="B5335" s="150">
        <v>0</v>
      </c>
    </row>
    <row r="5336" spans="1:2" x14ac:dyDescent="0.35">
      <c r="A5336" s="50">
        <v>44389</v>
      </c>
      <c r="B5336" s="150">
        <v>0</v>
      </c>
    </row>
    <row r="5337" spans="1:2" x14ac:dyDescent="0.35">
      <c r="A5337" s="50">
        <v>44390</v>
      </c>
      <c r="B5337" s="150">
        <v>0</v>
      </c>
    </row>
    <row r="5338" spans="1:2" x14ac:dyDescent="0.35">
      <c r="A5338" s="50">
        <v>44391</v>
      </c>
      <c r="B5338" s="150">
        <v>0</v>
      </c>
    </row>
    <row r="5339" spans="1:2" x14ac:dyDescent="0.35">
      <c r="A5339" s="50">
        <v>44392</v>
      </c>
      <c r="B5339" s="150">
        <v>0.5</v>
      </c>
    </row>
    <row r="5340" spans="1:2" x14ac:dyDescent="0.35">
      <c r="A5340" s="50">
        <v>44393</v>
      </c>
      <c r="B5340" s="150">
        <v>0.4</v>
      </c>
    </row>
    <row r="5341" spans="1:2" x14ac:dyDescent="0.35">
      <c r="A5341" s="50">
        <v>44394</v>
      </c>
      <c r="B5341" s="150">
        <v>0</v>
      </c>
    </row>
    <row r="5342" spans="1:2" x14ac:dyDescent="0.35">
      <c r="A5342" s="50">
        <v>44395</v>
      </c>
      <c r="B5342" s="150">
        <v>0</v>
      </c>
    </row>
    <row r="5343" spans="1:2" x14ac:dyDescent="0.35">
      <c r="A5343" s="50">
        <v>44396</v>
      </c>
      <c r="B5343" s="150">
        <v>0</v>
      </c>
    </row>
    <row r="5344" spans="1:2" x14ac:dyDescent="0.35">
      <c r="A5344" s="50">
        <v>44397</v>
      </c>
      <c r="B5344" s="150">
        <v>0</v>
      </c>
    </row>
    <row r="5345" spans="1:2" x14ac:dyDescent="0.35">
      <c r="A5345" s="50">
        <v>44398</v>
      </c>
      <c r="B5345" s="150">
        <v>0</v>
      </c>
    </row>
    <row r="5346" spans="1:2" x14ac:dyDescent="0.35">
      <c r="A5346" s="50">
        <v>44399</v>
      </c>
      <c r="B5346" s="150">
        <v>0</v>
      </c>
    </row>
    <row r="5347" spans="1:2" x14ac:dyDescent="0.35">
      <c r="A5347" s="50">
        <v>44400</v>
      </c>
      <c r="B5347" s="150">
        <v>0</v>
      </c>
    </row>
    <row r="5348" spans="1:2" x14ac:dyDescent="0.35">
      <c r="A5348" s="50">
        <v>44401</v>
      </c>
      <c r="B5348" s="150">
        <v>0</v>
      </c>
    </row>
    <row r="5349" spans="1:2" x14ac:dyDescent="0.35">
      <c r="A5349" s="50">
        <v>44402</v>
      </c>
      <c r="B5349" s="150">
        <v>0</v>
      </c>
    </row>
    <row r="5350" spans="1:2" x14ac:dyDescent="0.35">
      <c r="A5350" s="50">
        <v>44403</v>
      </c>
      <c r="B5350" s="150">
        <v>0</v>
      </c>
    </row>
    <row r="5351" spans="1:2" x14ac:dyDescent="0.35">
      <c r="A5351" s="50">
        <v>44404</v>
      </c>
      <c r="B5351" s="150">
        <v>0</v>
      </c>
    </row>
    <row r="5352" spans="1:2" x14ac:dyDescent="0.35">
      <c r="A5352" s="50">
        <v>44405</v>
      </c>
      <c r="B5352" s="150">
        <v>0</v>
      </c>
    </row>
    <row r="5353" spans="1:2" x14ac:dyDescent="0.35">
      <c r="A5353" s="50">
        <v>44406</v>
      </c>
      <c r="B5353" s="150">
        <v>0</v>
      </c>
    </row>
    <row r="5354" spans="1:2" x14ac:dyDescent="0.35">
      <c r="A5354" s="50">
        <v>44407</v>
      </c>
      <c r="B5354" s="150">
        <v>0</v>
      </c>
    </row>
    <row r="5355" spans="1:2" x14ac:dyDescent="0.35">
      <c r="A5355" s="50">
        <v>44408</v>
      </c>
      <c r="B5355" s="151">
        <v>0</v>
      </c>
    </row>
    <row r="5356" spans="1:2" x14ac:dyDescent="0.35">
      <c r="A5356" s="50">
        <v>44409</v>
      </c>
      <c r="B5356" s="150">
        <v>0.8</v>
      </c>
    </row>
    <row r="5357" spans="1:2" x14ac:dyDescent="0.35">
      <c r="A5357" s="50">
        <v>44410</v>
      </c>
      <c r="B5357" s="150">
        <v>0.9</v>
      </c>
    </row>
    <row r="5358" spans="1:2" x14ac:dyDescent="0.35">
      <c r="A5358" s="50">
        <v>44411</v>
      </c>
      <c r="B5358" s="150">
        <v>0.6</v>
      </c>
    </row>
    <row r="5359" spans="1:2" x14ac:dyDescent="0.35">
      <c r="A5359" s="50">
        <v>44412</v>
      </c>
      <c r="B5359" s="150">
        <v>0</v>
      </c>
    </row>
    <row r="5360" spans="1:2" x14ac:dyDescent="0.35">
      <c r="A5360" s="50">
        <v>44413</v>
      </c>
      <c r="B5360" s="150">
        <v>0</v>
      </c>
    </row>
    <row r="5361" spans="1:2" x14ac:dyDescent="0.35">
      <c r="A5361" s="50">
        <v>44414</v>
      </c>
      <c r="B5361" s="150">
        <v>0</v>
      </c>
    </row>
    <row r="5362" spans="1:2" x14ac:dyDescent="0.35">
      <c r="A5362" s="50">
        <v>44415</v>
      </c>
      <c r="B5362" s="150">
        <v>0</v>
      </c>
    </row>
    <row r="5363" spans="1:2" x14ac:dyDescent="0.35">
      <c r="A5363" s="50">
        <v>44416</v>
      </c>
      <c r="B5363" s="150">
        <v>0.4</v>
      </c>
    </row>
    <row r="5364" spans="1:2" x14ac:dyDescent="0.35">
      <c r="A5364" s="50">
        <v>44417</v>
      </c>
      <c r="B5364" s="150">
        <v>0.5</v>
      </c>
    </row>
    <row r="5365" spans="1:2" x14ac:dyDescent="0.35">
      <c r="A5365" s="50">
        <v>44418</v>
      </c>
      <c r="B5365" s="150">
        <v>0</v>
      </c>
    </row>
    <row r="5366" spans="1:2" x14ac:dyDescent="0.35">
      <c r="A5366" s="50">
        <v>44419</v>
      </c>
      <c r="B5366" s="150">
        <v>0</v>
      </c>
    </row>
    <row r="5367" spans="1:2" x14ac:dyDescent="0.35">
      <c r="A5367" s="50">
        <v>44420</v>
      </c>
      <c r="B5367" s="150">
        <v>0</v>
      </c>
    </row>
    <row r="5368" spans="1:2" x14ac:dyDescent="0.35">
      <c r="A5368" s="50">
        <v>44421</v>
      </c>
      <c r="B5368" s="150">
        <v>0</v>
      </c>
    </row>
    <row r="5369" spans="1:2" x14ac:dyDescent="0.35">
      <c r="A5369" s="50">
        <v>44422</v>
      </c>
      <c r="B5369" s="150">
        <v>0</v>
      </c>
    </row>
    <row r="5370" spans="1:2" x14ac:dyDescent="0.35">
      <c r="A5370" s="50">
        <v>44423</v>
      </c>
      <c r="B5370" s="150">
        <v>0</v>
      </c>
    </row>
    <row r="5371" spans="1:2" x14ac:dyDescent="0.35">
      <c r="A5371" s="50">
        <v>44424</v>
      </c>
      <c r="B5371" s="150">
        <v>0</v>
      </c>
    </row>
    <row r="5372" spans="1:2" x14ac:dyDescent="0.35">
      <c r="A5372" s="50">
        <v>44425</v>
      </c>
      <c r="B5372" s="150">
        <v>2.1</v>
      </c>
    </row>
    <row r="5373" spans="1:2" x14ac:dyDescent="0.35">
      <c r="A5373" s="50">
        <v>44426</v>
      </c>
      <c r="B5373" s="150">
        <v>1.1000000000000001</v>
      </c>
    </row>
    <row r="5374" spans="1:2" x14ac:dyDescent="0.35">
      <c r="A5374" s="50">
        <v>44427</v>
      </c>
      <c r="B5374" s="150">
        <v>0.1</v>
      </c>
    </row>
    <row r="5375" spans="1:2" x14ac:dyDescent="0.35">
      <c r="A5375" s="50">
        <v>44428</v>
      </c>
      <c r="B5375" s="150">
        <v>0</v>
      </c>
    </row>
    <row r="5376" spans="1:2" x14ac:dyDescent="0.35">
      <c r="A5376" s="50">
        <v>44429</v>
      </c>
      <c r="B5376" s="150">
        <v>0</v>
      </c>
    </row>
    <row r="5377" spans="1:2" x14ac:dyDescent="0.35">
      <c r="A5377" s="50">
        <v>44430</v>
      </c>
      <c r="B5377" s="150">
        <v>0</v>
      </c>
    </row>
    <row r="5378" spans="1:2" x14ac:dyDescent="0.35">
      <c r="A5378" s="50">
        <v>44431</v>
      </c>
      <c r="B5378" s="150">
        <v>0</v>
      </c>
    </row>
    <row r="5379" spans="1:2" x14ac:dyDescent="0.35">
      <c r="A5379" s="50">
        <v>44432</v>
      </c>
      <c r="B5379" s="150">
        <v>0</v>
      </c>
    </row>
    <row r="5380" spans="1:2" x14ac:dyDescent="0.35">
      <c r="A5380" s="50">
        <v>44433</v>
      </c>
      <c r="B5380" s="150">
        <v>0</v>
      </c>
    </row>
    <row r="5381" spans="1:2" x14ac:dyDescent="0.35">
      <c r="A5381" s="50">
        <v>44434</v>
      </c>
      <c r="B5381" s="150">
        <v>0.3</v>
      </c>
    </row>
    <row r="5382" spans="1:2" x14ac:dyDescent="0.35">
      <c r="A5382" s="50">
        <v>44435</v>
      </c>
      <c r="B5382" s="150">
        <v>1</v>
      </c>
    </row>
    <row r="5383" spans="1:2" x14ac:dyDescent="0.35">
      <c r="A5383" s="50">
        <v>44436</v>
      </c>
      <c r="B5383" s="150">
        <v>0.5</v>
      </c>
    </row>
    <row r="5384" spans="1:2" x14ac:dyDescent="0.35">
      <c r="A5384" s="50">
        <v>44437</v>
      </c>
      <c r="B5384" s="150">
        <v>0.8</v>
      </c>
    </row>
    <row r="5385" spans="1:2" x14ac:dyDescent="0.35">
      <c r="A5385" s="50">
        <v>44438</v>
      </c>
      <c r="B5385" s="150">
        <v>0</v>
      </c>
    </row>
    <row r="5386" spans="1:2" x14ac:dyDescent="0.35">
      <c r="A5386" s="50">
        <v>44439</v>
      </c>
      <c r="B5386" s="151">
        <v>0</v>
      </c>
    </row>
    <row r="5387" spans="1:2" x14ac:dyDescent="0.35">
      <c r="A5387" s="50">
        <v>44440</v>
      </c>
      <c r="B5387" s="150">
        <v>0</v>
      </c>
    </row>
    <row r="5388" spans="1:2" x14ac:dyDescent="0.35">
      <c r="A5388" s="50">
        <v>44441</v>
      </c>
      <c r="B5388" s="150">
        <v>0</v>
      </c>
    </row>
    <row r="5389" spans="1:2" x14ac:dyDescent="0.35">
      <c r="A5389" s="50">
        <v>44442</v>
      </c>
      <c r="B5389" s="150">
        <v>0</v>
      </c>
    </row>
    <row r="5390" spans="1:2" x14ac:dyDescent="0.35">
      <c r="A5390" s="50">
        <v>44443</v>
      </c>
      <c r="B5390" s="150">
        <v>0</v>
      </c>
    </row>
    <row r="5391" spans="1:2" x14ac:dyDescent="0.35">
      <c r="A5391" s="50">
        <v>44444</v>
      </c>
      <c r="B5391" s="150">
        <v>0</v>
      </c>
    </row>
    <row r="5392" spans="1:2" x14ac:dyDescent="0.35">
      <c r="A5392" s="50">
        <v>44445</v>
      </c>
      <c r="B5392" s="150">
        <v>0</v>
      </c>
    </row>
    <row r="5393" spans="1:2" x14ac:dyDescent="0.35">
      <c r="A5393" s="50">
        <v>44446</v>
      </c>
      <c r="B5393" s="150">
        <v>0</v>
      </c>
    </row>
    <row r="5394" spans="1:2" x14ac:dyDescent="0.35">
      <c r="A5394" s="50">
        <v>44447</v>
      </c>
      <c r="B5394" s="150">
        <v>0</v>
      </c>
    </row>
    <row r="5395" spans="1:2" x14ac:dyDescent="0.35">
      <c r="A5395" s="50">
        <v>44448</v>
      </c>
      <c r="B5395" s="150">
        <v>0</v>
      </c>
    </row>
    <row r="5396" spans="1:2" x14ac:dyDescent="0.35">
      <c r="A5396" s="50">
        <v>44449</v>
      </c>
      <c r="B5396" s="150">
        <v>0</v>
      </c>
    </row>
    <row r="5397" spans="1:2" x14ac:dyDescent="0.35">
      <c r="A5397" s="50">
        <v>44450</v>
      </c>
      <c r="B5397" s="150">
        <v>0</v>
      </c>
    </row>
    <row r="5398" spans="1:2" x14ac:dyDescent="0.35">
      <c r="A5398" s="50">
        <v>44451</v>
      </c>
      <c r="B5398" s="150">
        <v>0</v>
      </c>
    </row>
    <row r="5399" spans="1:2" x14ac:dyDescent="0.35">
      <c r="A5399" s="50">
        <v>44452</v>
      </c>
      <c r="B5399" s="150">
        <v>0</v>
      </c>
    </row>
    <row r="5400" spans="1:2" x14ac:dyDescent="0.35">
      <c r="A5400" s="50">
        <v>44453</v>
      </c>
      <c r="B5400" s="150">
        <v>0</v>
      </c>
    </row>
    <row r="5401" spans="1:2" x14ac:dyDescent="0.35">
      <c r="A5401" s="50">
        <v>44454</v>
      </c>
      <c r="B5401" s="150">
        <v>0</v>
      </c>
    </row>
    <row r="5402" spans="1:2" x14ac:dyDescent="0.35">
      <c r="A5402" s="50">
        <v>44455</v>
      </c>
      <c r="B5402" s="150">
        <v>0.1</v>
      </c>
    </row>
    <row r="5403" spans="1:2" x14ac:dyDescent="0.35">
      <c r="A5403" s="50">
        <v>44456</v>
      </c>
      <c r="B5403" s="150">
        <v>0.4</v>
      </c>
    </row>
    <row r="5404" spans="1:2" x14ac:dyDescent="0.35">
      <c r="A5404" s="50">
        <v>44457</v>
      </c>
      <c r="B5404" s="150">
        <v>0</v>
      </c>
    </row>
    <row r="5405" spans="1:2" x14ac:dyDescent="0.35">
      <c r="A5405" s="50">
        <v>44458</v>
      </c>
      <c r="B5405" s="150">
        <v>0</v>
      </c>
    </row>
    <row r="5406" spans="1:2" x14ac:dyDescent="0.35">
      <c r="A5406" s="50">
        <v>44459</v>
      </c>
      <c r="B5406" s="150">
        <v>1</v>
      </c>
    </row>
    <row r="5407" spans="1:2" x14ac:dyDescent="0.35">
      <c r="A5407" s="50">
        <v>44460</v>
      </c>
      <c r="B5407" s="150">
        <v>2.6</v>
      </c>
    </row>
    <row r="5408" spans="1:2" x14ac:dyDescent="0.35">
      <c r="A5408" s="50">
        <v>44461</v>
      </c>
      <c r="B5408" s="150">
        <v>2.9</v>
      </c>
    </row>
    <row r="5409" spans="1:2" x14ac:dyDescent="0.35">
      <c r="A5409" s="50">
        <v>44462</v>
      </c>
      <c r="B5409" s="150">
        <v>2.1</v>
      </c>
    </row>
    <row r="5410" spans="1:2" x14ac:dyDescent="0.35">
      <c r="A5410" s="50">
        <v>44463</v>
      </c>
      <c r="B5410" s="150">
        <v>0.6</v>
      </c>
    </row>
    <row r="5411" spans="1:2" x14ac:dyDescent="0.35">
      <c r="A5411" s="50">
        <v>44464</v>
      </c>
      <c r="B5411" s="150">
        <v>0</v>
      </c>
    </row>
    <row r="5412" spans="1:2" x14ac:dyDescent="0.35">
      <c r="A5412" s="50">
        <v>44465</v>
      </c>
      <c r="B5412" s="150">
        <v>0</v>
      </c>
    </row>
    <row r="5413" spans="1:2" x14ac:dyDescent="0.35">
      <c r="A5413" s="50">
        <v>44466</v>
      </c>
      <c r="B5413" s="150">
        <v>0.3</v>
      </c>
    </row>
    <row r="5414" spans="1:2" x14ac:dyDescent="0.35">
      <c r="A5414" s="50">
        <v>44467</v>
      </c>
      <c r="B5414" s="150">
        <v>2</v>
      </c>
    </row>
    <row r="5415" spans="1:2" x14ac:dyDescent="0.35">
      <c r="A5415" s="50">
        <v>44468</v>
      </c>
      <c r="B5415" s="150">
        <v>3.7</v>
      </c>
    </row>
    <row r="5416" spans="1:2" x14ac:dyDescent="0.35">
      <c r="A5416" s="50">
        <v>44469</v>
      </c>
      <c r="B5416" s="151">
        <v>4.9000000000000004</v>
      </c>
    </row>
    <row r="5417" spans="1:2" x14ac:dyDescent="0.35">
      <c r="A5417" s="50">
        <v>44470</v>
      </c>
      <c r="B5417" s="150">
        <v>4</v>
      </c>
    </row>
    <row r="5418" spans="1:2" x14ac:dyDescent="0.35">
      <c r="A5418" s="50">
        <v>44471</v>
      </c>
      <c r="B5418" s="150">
        <v>2.8</v>
      </c>
    </row>
    <row r="5419" spans="1:2" x14ac:dyDescent="0.35">
      <c r="A5419" s="50">
        <v>44472</v>
      </c>
      <c r="B5419" s="150">
        <v>3.2</v>
      </c>
    </row>
    <row r="5420" spans="1:2" x14ac:dyDescent="0.35">
      <c r="A5420" s="50">
        <v>44473</v>
      </c>
      <c r="B5420" s="150">
        <v>3.2</v>
      </c>
    </row>
    <row r="5421" spans="1:2" x14ac:dyDescent="0.35">
      <c r="A5421" s="50">
        <v>44474</v>
      </c>
      <c r="B5421" s="150">
        <v>3.8</v>
      </c>
    </row>
    <row r="5422" spans="1:2" x14ac:dyDescent="0.35">
      <c r="A5422" s="50">
        <v>44475</v>
      </c>
      <c r="B5422" s="150">
        <v>4.9000000000000004</v>
      </c>
    </row>
    <row r="5423" spans="1:2" x14ac:dyDescent="0.35">
      <c r="A5423" s="50">
        <v>44476</v>
      </c>
      <c r="B5423" s="150">
        <v>5.0999999999999996</v>
      </c>
    </row>
    <row r="5424" spans="1:2" x14ac:dyDescent="0.35">
      <c r="A5424" s="50">
        <v>44477</v>
      </c>
      <c r="B5424" s="150">
        <v>4.9000000000000004</v>
      </c>
    </row>
    <row r="5425" spans="1:2" x14ac:dyDescent="0.35">
      <c r="A5425" s="50">
        <v>44478</v>
      </c>
      <c r="B5425" s="150">
        <v>4.9000000000000004</v>
      </c>
    </row>
    <row r="5426" spans="1:2" x14ac:dyDescent="0.35">
      <c r="A5426" s="50">
        <v>44479</v>
      </c>
      <c r="B5426" s="150">
        <v>5.3</v>
      </c>
    </row>
    <row r="5427" spans="1:2" x14ac:dyDescent="0.35">
      <c r="A5427" s="50">
        <v>44480</v>
      </c>
      <c r="B5427" s="150">
        <v>5.4</v>
      </c>
    </row>
    <row r="5428" spans="1:2" x14ac:dyDescent="0.35">
      <c r="A5428" s="50">
        <v>44481</v>
      </c>
      <c r="B5428" s="150">
        <v>6</v>
      </c>
    </row>
    <row r="5429" spans="1:2" x14ac:dyDescent="0.35">
      <c r="A5429" s="50">
        <v>44482</v>
      </c>
      <c r="B5429" s="150">
        <v>7</v>
      </c>
    </row>
    <row r="5430" spans="1:2" x14ac:dyDescent="0.35">
      <c r="A5430" s="50">
        <v>44483</v>
      </c>
      <c r="B5430" s="150">
        <v>6.3</v>
      </c>
    </row>
    <row r="5431" spans="1:2" x14ac:dyDescent="0.35">
      <c r="A5431" s="50">
        <v>44484</v>
      </c>
      <c r="B5431" s="150">
        <v>6.1</v>
      </c>
    </row>
    <row r="5432" spans="1:2" x14ac:dyDescent="0.35">
      <c r="A5432" s="50">
        <v>44485</v>
      </c>
      <c r="B5432" s="150">
        <v>7.1</v>
      </c>
    </row>
    <row r="5433" spans="1:2" x14ac:dyDescent="0.35">
      <c r="A5433" s="50">
        <v>44486</v>
      </c>
      <c r="B5433" s="150">
        <v>6.7</v>
      </c>
    </row>
    <row r="5434" spans="1:2" x14ac:dyDescent="0.35">
      <c r="A5434" s="50">
        <v>44487</v>
      </c>
      <c r="B5434" s="150">
        <v>5.2</v>
      </c>
    </row>
    <row r="5435" spans="1:2" x14ac:dyDescent="0.35">
      <c r="A5435" s="50">
        <v>44488</v>
      </c>
      <c r="B5435" s="150">
        <v>1.8</v>
      </c>
    </row>
    <row r="5436" spans="1:2" x14ac:dyDescent="0.35">
      <c r="A5436" s="50">
        <v>44489</v>
      </c>
      <c r="B5436" s="150">
        <v>0.6</v>
      </c>
    </row>
    <row r="5437" spans="1:2" x14ac:dyDescent="0.35">
      <c r="A5437" s="50">
        <v>44490</v>
      </c>
      <c r="B5437" s="150">
        <v>4.7</v>
      </c>
    </row>
    <row r="5438" spans="1:2" x14ac:dyDescent="0.35">
      <c r="A5438" s="50">
        <v>44491</v>
      </c>
      <c r="B5438" s="150">
        <v>7.4</v>
      </c>
    </row>
    <row r="5439" spans="1:2" x14ac:dyDescent="0.35">
      <c r="A5439" s="50">
        <v>44492</v>
      </c>
      <c r="B5439" s="150">
        <v>7.7</v>
      </c>
    </row>
    <row r="5440" spans="1:2" x14ac:dyDescent="0.35">
      <c r="A5440" s="50">
        <v>44493</v>
      </c>
      <c r="B5440" s="150">
        <v>7.6</v>
      </c>
    </row>
    <row r="5441" spans="1:2" x14ac:dyDescent="0.35">
      <c r="A5441" s="50">
        <v>44494</v>
      </c>
      <c r="B5441" s="150">
        <v>6.5</v>
      </c>
    </row>
    <row r="5442" spans="1:2" x14ac:dyDescent="0.35">
      <c r="A5442" s="50">
        <v>44495</v>
      </c>
      <c r="B5442" s="150">
        <v>5.4</v>
      </c>
    </row>
    <row r="5443" spans="1:2" x14ac:dyDescent="0.35">
      <c r="A5443" s="50">
        <v>44496</v>
      </c>
      <c r="B5443" s="150">
        <v>4.2</v>
      </c>
    </row>
    <row r="5444" spans="1:2" x14ac:dyDescent="0.35">
      <c r="A5444" s="50">
        <v>44497</v>
      </c>
      <c r="B5444" s="150">
        <v>4.0999999999999996</v>
      </c>
    </row>
    <row r="5445" spans="1:2" x14ac:dyDescent="0.35">
      <c r="A5445" s="50">
        <v>44498</v>
      </c>
      <c r="B5445" s="150">
        <v>3.7</v>
      </c>
    </row>
    <row r="5446" spans="1:2" x14ac:dyDescent="0.35">
      <c r="A5446" s="50">
        <v>44499</v>
      </c>
      <c r="B5446" s="150">
        <v>4.0999999999999996</v>
      </c>
    </row>
    <row r="5447" spans="1:2" x14ac:dyDescent="0.35">
      <c r="A5447" s="50">
        <v>44500</v>
      </c>
      <c r="B5447" s="151">
        <v>4.5</v>
      </c>
    </row>
    <row r="5448" spans="1:2" x14ac:dyDescent="0.35">
      <c r="A5448" s="50">
        <v>44501</v>
      </c>
      <c r="B5448" s="150">
        <v>6.1</v>
      </c>
    </row>
    <row r="5449" spans="1:2" x14ac:dyDescent="0.35">
      <c r="A5449" s="50">
        <v>44502</v>
      </c>
      <c r="B5449" s="150">
        <v>8.4</v>
      </c>
    </row>
    <row r="5450" spans="1:2" x14ac:dyDescent="0.35">
      <c r="A5450" s="50">
        <v>44503</v>
      </c>
      <c r="B5450" s="150">
        <v>9.6</v>
      </c>
    </row>
    <row r="5451" spans="1:2" x14ac:dyDescent="0.35">
      <c r="A5451" s="50">
        <v>44504</v>
      </c>
      <c r="B5451" s="150">
        <v>10.199999999999999</v>
      </c>
    </row>
    <row r="5452" spans="1:2" x14ac:dyDescent="0.35">
      <c r="A5452" s="50">
        <v>44505</v>
      </c>
      <c r="B5452" s="150">
        <v>9.6</v>
      </c>
    </row>
    <row r="5453" spans="1:2" x14ac:dyDescent="0.35">
      <c r="A5453" s="50">
        <v>44506</v>
      </c>
      <c r="B5453" s="150">
        <v>9.1999999999999993</v>
      </c>
    </row>
    <row r="5454" spans="1:2" x14ac:dyDescent="0.35">
      <c r="A5454" s="50">
        <v>44507</v>
      </c>
      <c r="B5454" s="150">
        <v>7.9</v>
      </c>
    </row>
    <row r="5455" spans="1:2" x14ac:dyDescent="0.35">
      <c r="A5455" s="50">
        <v>44508</v>
      </c>
      <c r="B5455" s="150">
        <v>9</v>
      </c>
    </row>
    <row r="5456" spans="1:2" x14ac:dyDescent="0.35">
      <c r="A5456" s="50">
        <v>44509</v>
      </c>
      <c r="B5456" s="150">
        <v>9.6999999999999993</v>
      </c>
    </row>
    <row r="5457" spans="1:2" x14ac:dyDescent="0.35">
      <c r="A5457" s="50">
        <v>44510</v>
      </c>
      <c r="B5457" s="150">
        <v>10.8</v>
      </c>
    </row>
    <row r="5458" spans="1:2" x14ac:dyDescent="0.35">
      <c r="A5458" s="50">
        <v>44511</v>
      </c>
      <c r="B5458" s="150">
        <v>10.6</v>
      </c>
    </row>
    <row r="5459" spans="1:2" x14ac:dyDescent="0.35">
      <c r="A5459" s="50">
        <v>44512</v>
      </c>
      <c r="B5459" s="150">
        <v>9.9</v>
      </c>
    </row>
    <row r="5460" spans="1:2" x14ac:dyDescent="0.35">
      <c r="A5460" s="50">
        <v>44513</v>
      </c>
      <c r="B5460" s="150">
        <v>7.5</v>
      </c>
    </row>
    <row r="5461" spans="1:2" x14ac:dyDescent="0.35">
      <c r="A5461" s="50">
        <v>44514</v>
      </c>
      <c r="B5461" s="150">
        <v>7.3</v>
      </c>
    </row>
    <row r="5462" spans="1:2" x14ac:dyDescent="0.35">
      <c r="A5462" s="50">
        <v>44515</v>
      </c>
      <c r="B5462" s="150">
        <v>9.1</v>
      </c>
    </row>
    <row r="5463" spans="1:2" x14ac:dyDescent="0.35">
      <c r="A5463" s="50">
        <v>44516</v>
      </c>
      <c r="B5463" s="150">
        <v>10.7</v>
      </c>
    </row>
    <row r="5464" spans="1:2" x14ac:dyDescent="0.35">
      <c r="A5464" s="50">
        <v>44517</v>
      </c>
      <c r="B5464" s="150">
        <v>10.4</v>
      </c>
    </row>
    <row r="5465" spans="1:2" x14ac:dyDescent="0.35">
      <c r="A5465" s="50">
        <v>44518</v>
      </c>
      <c r="B5465" s="150">
        <v>9.4</v>
      </c>
    </row>
    <row r="5466" spans="1:2" x14ac:dyDescent="0.35">
      <c r="A5466" s="50">
        <v>44519</v>
      </c>
      <c r="B5466" s="150">
        <v>7.4</v>
      </c>
    </row>
    <row r="5467" spans="1:2" x14ac:dyDescent="0.35">
      <c r="A5467" s="50">
        <v>44520</v>
      </c>
      <c r="B5467" s="150">
        <v>7.5</v>
      </c>
    </row>
    <row r="5468" spans="1:2" x14ac:dyDescent="0.35">
      <c r="A5468" s="50">
        <v>44521</v>
      </c>
      <c r="B5468" s="150">
        <v>8.8000000000000007</v>
      </c>
    </row>
    <row r="5469" spans="1:2" x14ac:dyDescent="0.35">
      <c r="A5469" s="50">
        <v>44522</v>
      </c>
      <c r="B5469" s="150">
        <v>10.9</v>
      </c>
    </row>
    <row r="5470" spans="1:2" x14ac:dyDescent="0.35">
      <c r="A5470" s="50">
        <v>44523</v>
      </c>
      <c r="B5470" s="150">
        <v>12.1</v>
      </c>
    </row>
    <row r="5471" spans="1:2" x14ac:dyDescent="0.35">
      <c r="A5471" s="50">
        <v>44524</v>
      </c>
      <c r="B5471" s="150">
        <v>11.2</v>
      </c>
    </row>
    <row r="5472" spans="1:2" x14ac:dyDescent="0.35">
      <c r="A5472" s="50">
        <v>44525</v>
      </c>
      <c r="B5472" s="150">
        <v>11.9</v>
      </c>
    </row>
    <row r="5473" spans="1:2" x14ac:dyDescent="0.35">
      <c r="A5473" s="50">
        <v>44526</v>
      </c>
      <c r="B5473" s="150">
        <v>12.5</v>
      </c>
    </row>
    <row r="5474" spans="1:2" x14ac:dyDescent="0.35">
      <c r="A5474" s="50">
        <v>44527</v>
      </c>
      <c r="B5474" s="150">
        <v>13.7</v>
      </c>
    </row>
    <row r="5475" spans="1:2" x14ac:dyDescent="0.35">
      <c r="A5475" s="50">
        <v>44528</v>
      </c>
      <c r="B5475" s="150">
        <v>13.8</v>
      </c>
    </row>
    <row r="5476" spans="1:2" x14ac:dyDescent="0.35">
      <c r="A5476" s="50">
        <v>44529</v>
      </c>
      <c r="B5476" s="150">
        <v>14</v>
      </c>
    </row>
    <row r="5477" spans="1:2" x14ac:dyDescent="0.35">
      <c r="A5477" s="50">
        <v>44530</v>
      </c>
      <c r="B5477" s="151">
        <v>11.1</v>
      </c>
    </row>
    <row r="5478" spans="1:2" x14ac:dyDescent="0.35">
      <c r="A5478" s="50">
        <v>44531</v>
      </c>
      <c r="B5478" s="150">
        <v>9.6999999999999993</v>
      </c>
    </row>
    <row r="5479" spans="1:2" x14ac:dyDescent="0.35">
      <c r="A5479" s="50">
        <v>44532</v>
      </c>
      <c r="B5479" s="150">
        <v>12.4</v>
      </c>
    </row>
    <row r="5480" spans="1:2" x14ac:dyDescent="0.35">
      <c r="A5480" s="50">
        <v>44533</v>
      </c>
      <c r="B5480" s="150">
        <v>13.6</v>
      </c>
    </row>
    <row r="5481" spans="1:2" x14ac:dyDescent="0.35">
      <c r="A5481" s="50">
        <v>44534</v>
      </c>
      <c r="B5481" s="150">
        <v>12.9</v>
      </c>
    </row>
    <row r="5482" spans="1:2" x14ac:dyDescent="0.35">
      <c r="A5482" s="50">
        <v>44535</v>
      </c>
      <c r="B5482" s="150">
        <v>12.7</v>
      </c>
    </row>
    <row r="5483" spans="1:2" x14ac:dyDescent="0.35">
      <c r="A5483" s="50">
        <v>44536</v>
      </c>
      <c r="B5483" s="150">
        <v>13.5</v>
      </c>
    </row>
    <row r="5484" spans="1:2" x14ac:dyDescent="0.35">
      <c r="A5484" s="50">
        <v>44537</v>
      </c>
      <c r="B5484" s="150">
        <v>12.9</v>
      </c>
    </row>
    <row r="5485" spans="1:2" x14ac:dyDescent="0.35">
      <c r="A5485" s="50">
        <v>44538</v>
      </c>
      <c r="B5485" s="150">
        <v>12</v>
      </c>
    </row>
    <row r="5486" spans="1:2" x14ac:dyDescent="0.35">
      <c r="A5486" s="50">
        <v>44539</v>
      </c>
      <c r="B5486" s="150">
        <v>12.5</v>
      </c>
    </row>
    <row r="5487" spans="1:2" x14ac:dyDescent="0.35">
      <c r="A5487" s="50">
        <v>44540</v>
      </c>
      <c r="B5487" s="150">
        <v>13.9</v>
      </c>
    </row>
    <row r="5488" spans="1:2" x14ac:dyDescent="0.35">
      <c r="A5488" s="50">
        <v>44541</v>
      </c>
      <c r="B5488" s="150">
        <v>13.1</v>
      </c>
    </row>
    <row r="5489" spans="1:2" x14ac:dyDescent="0.35">
      <c r="A5489" s="50">
        <v>44542</v>
      </c>
      <c r="B5489" s="150">
        <v>10.199999999999999</v>
      </c>
    </row>
    <row r="5490" spans="1:2" x14ac:dyDescent="0.35">
      <c r="A5490" s="50">
        <v>44543</v>
      </c>
      <c r="B5490" s="150">
        <v>8.5</v>
      </c>
    </row>
    <row r="5491" spans="1:2" x14ac:dyDescent="0.35">
      <c r="A5491" s="50">
        <v>44544</v>
      </c>
      <c r="B5491" s="150">
        <v>8.6</v>
      </c>
    </row>
    <row r="5492" spans="1:2" x14ac:dyDescent="0.35">
      <c r="A5492" s="50">
        <v>44545</v>
      </c>
      <c r="B5492" s="150">
        <v>8.3000000000000007</v>
      </c>
    </row>
    <row r="5493" spans="1:2" x14ac:dyDescent="0.35">
      <c r="A5493" s="50">
        <v>44546</v>
      </c>
      <c r="B5493" s="150">
        <v>8.6999999999999993</v>
      </c>
    </row>
    <row r="5494" spans="1:2" x14ac:dyDescent="0.35">
      <c r="A5494" s="50">
        <v>44547</v>
      </c>
      <c r="B5494" s="150">
        <v>9.9</v>
      </c>
    </row>
    <row r="5495" spans="1:2" x14ac:dyDescent="0.35">
      <c r="A5495" s="50">
        <v>44548</v>
      </c>
      <c r="B5495" s="150">
        <v>10.5</v>
      </c>
    </row>
    <row r="5496" spans="1:2" x14ac:dyDescent="0.35">
      <c r="A5496" s="50">
        <v>44549</v>
      </c>
      <c r="B5496" s="150">
        <v>10.8</v>
      </c>
    </row>
    <row r="5497" spans="1:2" x14ac:dyDescent="0.35">
      <c r="A5497" s="50">
        <v>44550</v>
      </c>
      <c r="B5497" s="150">
        <v>11.2</v>
      </c>
    </row>
    <row r="5498" spans="1:2" x14ac:dyDescent="0.35">
      <c r="A5498" s="50">
        <v>44551</v>
      </c>
      <c r="B5498" s="150">
        <v>14.7</v>
      </c>
    </row>
    <row r="5499" spans="1:2" x14ac:dyDescent="0.35">
      <c r="A5499" s="50">
        <v>44552</v>
      </c>
      <c r="B5499" s="150">
        <v>16.600000000000001</v>
      </c>
    </row>
    <row r="5500" spans="1:2" x14ac:dyDescent="0.35">
      <c r="A5500" s="50">
        <v>44553</v>
      </c>
      <c r="B5500" s="150">
        <v>14.9</v>
      </c>
    </row>
    <row r="5501" spans="1:2" x14ac:dyDescent="0.35">
      <c r="A5501" s="50">
        <v>44554</v>
      </c>
      <c r="B5501" s="150">
        <v>11.1</v>
      </c>
    </row>
    <row r="5502" spans="1:2" x14ac:dyDescent="0.35">
      <c r="A5502" s="50">
        <v>44555</v>
      </c>
      <c r="B5502" s="150">
        <v>12</v>
      </c>
    </row>
    <row r="5503" spans="1:2" x14ac:dyDescent="0.35">
      <c r="A5503" s="50">
        <v>44556</v>
      </c>
      <c r="B5503" s="150">
        <v>12.2</v>
      </c>
    </row>
    <row r="5504" spans="1:2" x14ac:dyDescent="0.35">
      <c r="A5504" s="50">
        <v>44557</v>
      </c>
      <c r="B5504" s="150">
        <v>9.6999999999999993</v>
      </c>
    </row>
    <row r="5505" spans="1:2" x14ac:dyDescent="0.35">
      <c r="A5505" s="50">
        <v>44558</v>
      </c>
      <c r="B5505" s="150">
        <v>7.8</v>
      </c>
    </row>
    <row r="5506" spans="1:2" x14ac:dyDescent="0.35">
      <c r="A5506" s="50">
        <v>44559</v>
      </c>
      <c r="B5506" s="150">
        <v>6.7</v>
      </c>
    </row>
    <row r="5507" spans="1:2" x14ac:dyDescent="0.35">
      <c r="A5507" s="50">
        <v>44560</v>
      </c>
      <c r="B5507" s="150">
        <v>4.4000000000000004</v>
      </c>
    </row>
    <row r="5508" spans="1:2" x14ac:dyDescent="0.35">
      <c r="A5508" s="50">
        <v>44561</v>
      </c>
      <c r="B5508" s="151">
        <v>3.9</v>
      </c>
    </row>
    <row r="5509" spans="1:2" x14ac:dyDescent="0.35">
      <c r="A5509" s="50">
        <v>44562</v>
      </c>
      <c r="B5509" s="150">
        <v>4.0999999999999996</v>
      </c>
    </row>
    <row r="5510" spans="1:2" x14ac:dyDescent="0.35">
      <c r="A5510" s="50">
        <v>44563</v>
      </c>
      <c r="B5510" s="150">
        <v>4.5999999999999996</v>
      </c>
    </row>
    <row r="5511" spans="1:2" x14ac:dyDescent="0.35">
      <c r="A5511" s="50">
        <v>44564</v>
      </c>
      <c r="B5511" s="150">
        <v>6.3</v>
      </c>
    </row>
    <row r="5512" spans="1:2" x14ac:dyDescent="0.35">
      <c r="A5512" s="50">
        <v>44565</v>
      </c>
      <c r="B5512" s="150">
        <v>8.9</v>
      </c>
    </row>
    <row r="5513" spans="1:2" x14ac:dyDescent="0.35">
      <c r="A5513" s="50">
        <v>44566</v>
      </c>
      <c r="B5513" s="150">
        <v>11.7</v>
      </c>
    </row>
    <row r="5514" spans="1:2" x14ac:dyDescent="0.35">
      <c r="A5514" s="50">
        <v>44567</v>
      </c>
      <c r="B5514" s="150">
        <v>12.9</v>
      </c>
    </row>
    <row r="5515" spans="1:2" x14ac:dyDescent="0.35">
      <c r="A5515" s="50">
        <v>44568</v>
      </c>
      <c r="B5515" s="150">
        <v>13</v>
      </c>
    </row>
    <row r="5516" spans="1:2" x14ac:dyDescent="0.35">
      <c r="A5516" s="50">
        <v>44569</v>
      </c>
      <c r="B5516" s="150">
        <v>12.8</v>
      </c>
    </row>
    <row r="5517" spans="1:2" x14ac:dyDescent="0.35">
      <c r="A5517" s="50">
        <v>44570</v>
      </c>
      <c r="B5517" s="150">
        <v>12.7</v>
      </c>
    </row>
    <row r="5518" spans="1:2" x14ac:dyDescent="0.35">
      <c r="A5518" s="50">
        <v>44571</v>
      </c>
      <c r="B5518" s="150">
        <v>15</v>
      </c>
    </row>
    <row r="5519" spans="1:2" x14ac:dyDescent="0.35">
      <c r="A5519" s="50">
        <v>44572</v>
      </c>
      <c r="B5519" s="150">
        <v>14.8</v>
      </c>
    </row>
    <row r="5520" spans="1:2" x14ac:dyDescent="0.35">
      <c r="A5520" s="50">
        <v>44573</v>
      </c>
      <c r="B5520" s="150">
        <v>14.4</v>
      </c>
    </row>
    <row r="5521" spans="1:2" x14ac:dyDescent="0.35">
      <c r="A5521" s="50">
        <v>44574</v>
      </c>
      <c r="B5521" s="150">
        <v>14.6</v>
      </c>
    </row>
    <row r="5522" spans="1:2" x14ac:dyDescent="0.35">
      <c r="A5522" s="50">
        <v>44575</v>
      </c>
      <c r="B5522" s="150">
        <v>13.8</v>
      </c>
    </row>
    <row r="5523" spans="1:2" x14ac:dyDescent="0.35">
      <c r="A5523" s="50">
        <v>44576</v>
      </c>
      <c r="B5523" s="150">
        <v>13.8</v>
      </c>
    </row>
    <row r="5524" spans="1:2" x14ac:dyDescent="0.35">
      <c r="A5524" s="50">
        <v>44577</v>
      </c>
      <c r="B5524" s="150">
        <v>13.8</v>
      </c>
    </row>
    <row r="5525" spans="1:2" x14ac:dyDescent="0.35">
      <c r="A5525" s="50">
        <v>44578</v>
      </c>
      <c r="B5525" s="150">
        <v>12.2</v>
      </c>
    </row>
    <row r="5526" spans="1:2" x14ac:dyDescent="0.35">
      <c r="A5526" s="50">
        <v>44579</v>
      </c>
      <c r="B5526" s="150">
        <v>11.7</v>
      </c>
    </row>
    <row r="5527" spans="1:2" x14ac:dyDescent="0.35">
      <c r="A5527" s="50">
        <v>44580</v>
      </c>
      <c r="B5527" s="150">
        <v>12.4</v>
      </c>
    </row>
    <row r="5528" spans="1:2" x14ac:dyDescent="0.35">
      <c r="A5528" s="50">
        <v>44581</v>
      </c>
      <c r="B5528" s="150">
        <v>12.9</v>
      </c>
    </row>
    <row r="5529" spans="1:2" x14ac:dyDescent="0.35">
      <c r="A5529" s="50">
        <v>44582</v>
      </c>
      <c r="B5529" s="150">
        <v>13.4</v>
      </c>
    </row>
    <row r="5530" spans="1:2" x14ac:dyDescent="0.35">
      <c r="A5530" s="50">
        <v>44583</v>
      </c>
      <c r="B5530" s="150">
        <v>12.5</v>
      </c>
    </row>
    <row r="5531" spans="1:2" x14ac:dyDescent="0.35">
      <c r="A5531" s="50">
        <v>44584</v>
      </c>
      <c r="B5531" s="150">
        <v>12.1</v>
      </c>
    </row>
    <row r="5532" spans="1:2" x14ac:dyDescent="0.35">
      <c r="A5532" s="50">
        <v>44585</v>
      </c>
      <c r="B5532" s="150">
        <v>12.7</v>
      </c>
    </row>
    <row r="5533" spans="1:2" x14ac:dyDescent="0.35">
      <c r="A5533" s="50">
        <v>44586</v>
      </c>
      <c r="B5533" s="150">
        <v>14.9</v>
      </c>
    </row>
    <row r="5534" spans="1:2" x14ac:dyDescent="0.35">
      <c r="A5534" s="50">
        <v>44587</v>
      </c>
      <c r="B5534" s="150">
        <v>15</v>
      </c>
    </row>
    <row r="5535" spans="1:2" x14ac:dyDescent="0.35">
      <c r="A5535" s="50">
        <v>44588</v>
      </c>
      <c r="B5535" s="150">
        <v>12.6</v>
      </c>
    </row>
    <row r="5536" spans="1:2" x14ac:dyDescent="0.35">
      <c r="A5536" s="50">
        <v>44589</v>
      </c>
      <c r="B5536" s="150">
        <v>12.6</v>
      </c>
    </row>
    <row r="5537" spans="1:2" x14ac:dyDescent="0.35">
      <c r="A5537" s="50">
        <v>44590</v>
      </c>
      <c r="B5537" s="150">
        <v>10.1</v>
      </c>
    </row>
    <row r="5538" spans="1:2" x14ac:dyDescent="0.35">
      <c r="A5538" s="50">
        <v>44591</v>
      </c>
      <c r="B5538" s="150">
        <v>10.9</v>
      </c>
    </row>
    <row r="5539" spans="1:2" x14ac:dyDescent="0.35">
      <c r="A5539" s="50">
        <v>44592</v>
      </c>
      <c r="B5539" s="151">
        <v>11.3</v>
      </c>
    </row>
    <row r="5540" spans="1:2" x14ac:dyDescent="0.35">
      <c r="A5540" s="50">
        <v>44593</v>
      </c>
      <c r="B5540" s="149">
        <v>10.8</v>
      </c>
    </row>
    <row r="5541" spans="1:2" x14ac:dyDescent="0.35">
      <c r="A5541" s="50">
        <v>44594</v>
      </c>
      <c r="B5541" s="150">
        <v>9.1</v>
      </c>
    </row>
    <row r="5542" spans="1:2" x14ac:dyDescent="0.35">
      <c r="A5542" s="50">
        <v>44595</v>
      </c>
      <c r="B5542" s="150">
        <v>9.1999999999999993</v>
      </c>
    </row>
    <row r="5543" spans="1:2" x14ac:dyDescent="0.35">
      <c r="A5543" s="50">
        <v>44596</v>
      </c>
      <c r="B5543" s="150">
        <v>9.9</v>
      </c>
    </row>
    <row r="5544" spans="1:2" x14ac:dyDescent="0.35">
      <c r="A5544" s="50">
        <v>44597</v>
      </c>
      <c r="B5544" s="150">
        <v>10.9</v>
      </c>
    </row>
    <row r="5545" spans="1:2" x14ac:dyDescent="0.35">
      <c r="A5545" s="50">
        <v>44598</v>
      </c>
      <c r="B5545" s="150">
        <v>9.9</v>
      </c>
    </row>
    <row r="5546" spans="1:2" x14ac:dyDescent="0.35">
      <c r="A5546" s="50">
        <v>44599</v>
      </c>
      <c r="B5546" s="150">
        <v>10.6</v>
      </c>
    </row>
    <row r="5547" spans="1:2" x14ac:dyDescent="0.35">
      <c r="A5547" s="50">
        <v>44600</v>
      </c>
      <c r="B5547" s="150">
        <v>9.1</v>
      </c>
    </row>
    <row r="5548" spans="1:2" x14ac:dyDescent="0.35">
      <c r="A5548" s="50">
        <v>44601</v>
      </c>
      <c r="B5548" s="150">
        <v>8.1999999999999993</v>
      </c>
    </row>
    <row r="5549" spans="1:2" x14ac:dyDescent="0.35">
      <c r="A5549" s="50">
        <v>44602</v>
      </c>
      <c r="B5549" s="150">
        <v>9.9</v>
      </c>
    </row>
    <row r="5550" spans="1:2" x14ac:dyDescent="0.35">
      <c r="A5550" s="50">
        <v>44603</v>
      </c>
      <c r="B5550" s="150">
        <v>12</v>
      </c>
    </row>
    <row r="5551" spans="1:2" x14ac:dyDescent="0.35">
      <c r="A5551" s="50">
        <v>44604</v>
      </c>
      <c r="B5551" s="150">
        <v>13</v>
      </c>
    </row>
    <row r="5552" spans="1:2" x14ac:dyDescent="0.35">
      <c r="A5552" s="50">
        <v>44605</v>
      </c>
      <c r="B5552" s="150">
        <v>11.1</v>
      </c>
    </row>
    <row r="5553" spans="1:2" x14ac:dyDescent="0.35">
      <c r="A5553" s="50">
        <v>44606</v>
      </c>
      <c r="B5553" s="150">
        <v>8.9</v>
      </c>
    </row>
    <row r="5554" spans="1:2" x14ac:dyDescent="0.35">
      <c r="A5554" s="50">
        <v>44607</v>
      </c>
      <c r="B5554" s="150">
        <v>8.9</v>
      </c>
    </row>
    <row r="5555" spans="1:2" x14ac:dyDescent="0.35">
      <c r="A5555" s="50">
        <v>44608</v>
      </c>
      <c r="B5555" s="150">
        <v>6.8</v>
      </c>
    </row>
    <row r="5556" spans="1:2" x14ac:dyDescent="0.35">
      <c r="A5556" s="50">
        <v>44609</v>
      </c>
      <c r="B5556" s="150">
        <v>6.6</v>
      </c>
    </row>
    <row r="5557" spans="1:2" x14ac:dyDescent="0.35">
      <c r="A5557" s="50">
        <v>44610</v>
      </c>
      <c r="B5557" s="150">
        <v>7.2</v>
      </c>
    </row>
    <row r="5558" spans="1:2" x14ac:dyDescent="0.35">
      <c r="A5558" s="50">
        <v>44611</v>
      </c>
      <c r="B5558" s="150">
        <v>9.3000000000000007</v>
      </c>
    </row>
    <row r="5559" spans="1:2" x14ac:dyDescent="0.35">
      <c r="A5559" s="50">
        <v>44612</v>
      </c>
      <c r="B5559" s="150">
        <v>8.4</v>
      </c>
    </row>
    <row r="5560" spans="1:2" x14ac:dyDescent="0.35">
      <c r="A5560" s="50">
        <v>44613</v>
      </c>
      <c r="B5560" s="150">
        <v>9.5</v>
      </c>
    </row>
    <row r="5561" spans="1:2" x14ac:dyDescent="0.35">
      <c r="A5561" s="50">
        <v>44614</v>
      </c>
      <c r="B5561" s="150">
        <v>9.5</v>
      </c>
    </row>
    <row r="5562" spans="1:2" x14ac:dyDescent="0.35">
      <c r="A5562" s="50">
        <v>44615</v>
      </c>
      <c r="B5562" s="150">
        <v>9.5</v>
      </c>
    </row>
    <row r="5563" spans="1:2" x14ac:dyDescent="0.35">
      <c r="A5563" s="50">
        <v>44616</v>
      </c>
      <c r="B5563" s="150">
        <v>10.199999999999999</v>
      </c>
    </row>
    <row r="5564" spans="1:2" x14ac:dyDescent="0.35">
      <c r="A5564" s="50">
        <v>44617</v>
      </c>
      <c r="B5564" s="150">
        <v>11.8</v>
      </c>
    </row>
    <row r="5565" spans="1:2" x14ac:dyDescent="0.35">
      <c r="A5565" s="50">
        <v>44618</v>
      </c>
      <c r="B5565" s="150">
        <v>12.7</v>
      </c>
    </row>
    <row r="5566" spans="1:2" x14ac:dyDescent="0.35">
      <c r="A5566" s="50">
        <v>44619</v>
      </c>
      <c r="B5566" s="150">
        <v>12.3</v>
      </c>
    </row>
    <row r="5567" spans="1:2" x14ac:dyDescent="0.35">
      <c r="A5567" s="50">
        <v>44620</v>
      </c>
      <c r="B5567" s="151">
        <v>11.4</v>
      </c>
    </row>
    <row r="5568" spans="1:2" x14ac:dyDescent="0.35">
      <c r="A5568" s="50">
        <v>44621</v>
      </c>
      <c r="B5568" s="149">
        <v>10.5</v>
      </c>
    </row>
    <row r="5569" spans="1:2" x14ac:dyDescent="0.35">
      <c r="A5569" s="50">
        <v>44622</v>
      </c>
      <c r="B5569" s="150">
        <v>10.1</v>
      </c>
    </row>
    <row r="5570" spans="1:2" x14ac:dyDescent="0.35">
      <c r="A5570" s="50">
        <v>44623</v>
      </c>
      <c r="B5570" s="150">
        <v>9.8000000000000007</v>
      </c>
    </row>
    <row r="5571" spans="1:2" x14ac:dyDescent="0.35">
      <c r="A5571" s="50">
        <v>44624</v>
      </c>
      <c r="B5571" s="150">
        <v>10.199999999999999</v>
      </c>
    </row>
    <row r="5572" spans="1:2" x14ac:dyDescent="0.35">
      <c r="A5572" s="50">
        <v>44625</v>
      </c>
      <c r="B5572" s="150">
        <v>11.2</v>
      </c>
    </row>
    <row r="5573" spans="1:2" x14ac:dyDescent="0.35">
      <c r="A5573" s="50">
        <v>44626</v>
      </c>
      <c r="B5573" s="150">
        <v>13</v>
      </c>
    </row>
    <row r="5574" spans="1:2" x14ac:dyDescent="0.35">
      <c r="A5574" s="50">
        <v>44627</v>
      </c>
      <c r="B5574" s="150">
        <v>14.1</v>
      </c>
    </row>
    <row r="5575" spans="1:2" x14ac:dyDescent="0.35">
      <c r="A5575" s="50">
        <v>44628</v>
      </c>
      <c r="B5575" s="150">
        <v>12.9</v>
      </c>
    </row>
    <row r="5576" spans="1:2" x14ac:dyDescent="0.35">
      <c r="A5576" s="50">
        <v>44629</v>
      </c>
      <c r="B5576" s="150">
        <v>9.9</v>
      </c>
    </row>
    <row r="5577" spans="1:2" x14ac:dyDescent="0.35">
      <c r="A5577" s="50">
        <v>44630</v>
      </c>
      <c r="B5577" s="150">
        <v>7.2</v>
      </c>
    </row>
    <row r="5578" spans="1:2" x14ac:dyDescent="0.35">
      <c r="A5578" s="50">
        <v>44631</v>
      </c>
      <c r="B5578" s="150">
        <v>5.8</v>
      </c>
    </row>
    <row r="5579" spans="1:2" x14ac:dyDescent="0.35">
      <c r="A5579" s="50">
        <v>44632</v>
      </c>
      <c r="B5579" s="150">
        <v>5.5</v>
      </c>
    </row>
    <row r="5580" spans="1:2" x14ac:dyDescent="0.35">
      <c r="A5580" s="50">
        <v>44633</v>
      </c>
      <c r="B5580" s="150">
        <v>5.5</v>
      </c>
    </row>
    <row r="5581" spans="1:2" x14ac:dyDescent="0.35">
      <c r="A5581" s="50">
        <v>44634</v>
      </c>
      <c r="B5581" s="150">
        <v>6.5</v>
      </c>
    </row>
    <row r="5582" spans="1:2" x14ac:dyDescent="0.35">
      <c r="A5582" s="50">
        <v>44635</v>
      </c>
      <c r="B5582" s="150">
        <v>7.6</v>
      </c>
    </row>
    <row r="5583" spans="1:2" x14ac:dyDescent="0.35">
      <c r="A5583" s="50">
        <v>44636</v>
      </c>
      <c r="B5583" s="150">
        <v>7.5</v>
      </c>
    </row>
    <row r="5584" spans="1:2" x14ac:dyDescent="0.35">
      <c r="A5584" s="50">
        <v>44637</v>
      </c>
      <c r="B5584" s="150">
        <v>8.1</v>
      </c>
    </row>
    <row r="5585" spans="1:2" x14ac:dyDescent="0.35">
      <c r="A5585" s="50">
        <v>44638</v>
      </c>
      <c r="B5585" s="150">
        <v>7.9</v>
      </c>
    </row>
    <row r="5586" spans="1:2" x14ac:dyDescent="0.35">
      <c r="A5586" s="50">
        <v>44639</v>
      </c>
      <c r="B5586" s="150">
        <v>7.5</v>
      </c>
    </row>
    <row r="5587" spans="1:2" x14ac:dyDescent="0.35">
      <c r="A5587" s="50">
        <v>44640</v>
      </c>
      <c r="B5587" s="150">
        <v>10</v>
      </c>
    </row>
    <row r="5588" spans="1:2" x14ac:dyDescent="0.35">
      <c r="A5588" s="50">
        <v>44641</v>
      </c>
      <c r="B5588" s="150">
        <v>8.1999999999999993</v>
      </c>
    </row>
    <row r="5589" spans="1:2" x14ac:dyDescent="0.35">
      <c r="A5589" s="50">
        <v>44642</v>
      </c>
      <c r="B5589" s="150">
        <v>5</v>
      </c>
    </row>
    <row r="5590" spans="1:2" x14ac:dyDescent="0.35">
      <c r="A5590" s="50">
        <v>44643</v>
      </c>
      <c r="B5590" s="150">
        <v>4.5</v>
      </c>
    </row>
    <row r="5591" spans="1:2" x14ac:dyDescent="0.35">
      <c r="A5591" s="50">
        <v>44644</v>
      </c>
      <c r="B5591" s="150">
        <v>4.4000000000000004</v>
      </c>
    </row>
    <row r="5592" spans="1:2" x14ac:dyDescent="0.35">
      <c r="A5592" s="50">
        <v>44645</v>
      </c>
      <c r="B5592" s="150">
        <v>4.7</v>
      </c>
    </row>
    <row r="5593" spans="1:2" x14ac:dyDescent="0.35">
      <c r="A5593" s="50">
        <v>44646</v>
      </c>
      <c r="B5593" s="150">
        <v>4.5</v>
      </c>
    </row>
    <row r="5594" spans="1:2" x14ac:dyDescent="0.35">
      <c r="A5594" s="50">
        <v>44647</v>
      </c>
      <c r="B5594" s="150">
        <v>5.9</v>
      </c>
    </row>
    <row r="5595" spans="1:2" x14ac:dyDescent="0.35">
      <c r="A5595" s="50">
        <v>44648</v>
      </c>
      <c r="B5595" s="150">
        <v>5.6</v>
      </c>
    </row>
    <row r="5596" spans="1:2" x14ac:dyDescent="0.35">
      <c r="A5596" s="50">
        <v>44649</v>
      </c>
      <c r="B5596" s="150">
        <v>5.2</v>
      </c>
    </row>
    <row r="5597" spans="1:2" x14ac:dyDescent="0.35">
      <c r="A5597" s="50">
        <v>44650</v>
      </c>
      <c r="B5597" s="150">
        <v>6.6</v>
      </c>
    </row>
    <row r="5598" spans="1:2" x14ac:dyDescent="0.35">
      <c r="A5598" s="50">
        <v>44651</v>
      </c>
      <c r="B5598" s="151">
        <v>10.1</v>
      </c>
    </row>
    <row r="5599" spans="1:2" x14ac:dyDescent="0.35">
      <c r="A5599" s="50">
        <v>44652</v>
      </c>
      <c r="B5599" s="149">
        <v>13.5</v>
      </c>
    </row>
    <row r="5600" spans="1:2" x14ac:dyDescent="0.35">
      <c r="A5600" s="50">
        <v>44653</v>
      </c>
      <c r="B5600" s="150">
        <v>13.9</v>
      </c>
    </row>
    <row r="5601" spans="1:2" x14ac:dyDescent="0.35">
      <c r="A5601" s="50">
        <v>44654</v>
      </c>
      <c r="B5601" s="150">
        <v>13.7</v>
      </c>
    </row>
    <row r="5602" spans="1:2" x14ac:dyDescent="0.35">
      <c r="A5602" s="50">
        <v>44655</v>
      </c>
      <c r="B5602" s="150">
        <v>12.4</v>
      </c>
    </row>
    <row r="5603" spans="1:2" x14ac:dyDescent="0.35">
      <c r="A5603" s="50">
        <v>44656</v>
      </c>
      <c r="B5603" s="150">
        <v>8.5</v>
      </c>
    </row>
    <row r="5604" spans="1:2" x14ac:dyDescent="0.35">
      <c r="A5604" s="50">
        <v>44657</v>
      </c>
      <c r="B5604" s="150">
        <v>7.2</v>
      </c>
    </row>
    <row r="5605" spans="1:2" x14ac:dyDescent="0.35">
      <c r="A5605" s="50">
        <v>44658</v>
      </c>
      <c r="B5605" s="150">
        <v>6.6</v>
      </c>
    </row>
    <row r="5606" spans="1:2" x14ac:dyDescent="0.35">
      <c r="A5606" s="50">
        <v>44659</v>
      </c>
      <c r="B5606" s="150">
        <v>8.8000000000000007</v>
      </c>
    </row>
    <row r="5607" spans="1:2" x14ac:dyDescent="0.35">
      <c r="A5607" s="50">
        <v>44660</v>
      </c>
      <c r="B5607" s="150">
        <v>10.1</v>
      </c>
    </row>
    <row r="5608" spans="1:2" x14ac:dyDescent="0.35">
      <c r="A5608" s="50">
        <v>44661</v>
      </c>
      <c r="B5608" s="150">
        <v>10</v>
      </c>
    </row>
    <row r="5609" spans="1:2" x14ac:dyDescent="0.35">
      <c r="A5609" s="50">
        <v>44662</v>
      </c>
      <c r="B5609" s="150">
        <v>7</v>
      </c>
    </row>
    <row r="5610" spans="1:2" x14ac:dyDescent="0.35">
      <c r="A5610" s="50">
        <v>44663</v>
      </c>
      <c r="B5610" s="150">
        <v>3.4</v>
      </c>
    </row>
    <row r="5611" spans="1:2" x14ac:dyDescent="0.35">
      <c r="A5611" s="50">
        <v>44664</v>
      </c>
      <c r="B5611" s="150">
        <v>3.5</v>
      </c>
    </row>
    <row r="5612" spans="1:2" x14ac:dyDescent="0.35">
      <c r="A5612" s="50">
        <v>44665</v>
      </c>
      <c r="B5612" s="150">
        <v>3.4</v>
      </c>
    </row>
    <row r="5613" spans="1:2" x14ac:dyDescent="0.35">
      <c r="A5613" s="50">
        <v>44666</v>
      </c>
      <c r="B5613" s="150">
        <v>4</v>
      </c>
    </row>
    <row r="5614" spans="1:2" x14ac:dyDescent="0.35">
      <c r="A5614" s="50">
        <v>44667</v>
      </c>
      <c r="B5614" s="150">
        <v>4.5</v>
      </c>
    </row>
    <row r="5615" spans="1:2" x14ac:dyDescent="0.35">
      <c r="A5615" s="50">
        <v>44668</v>
      </c>
      <c r="B5615" s="150">
        <v>4.2</v>
      </c>
    </row>
    <row r="5616" spans="1:2" x14ac:dyDescent="0.35">
      <c r="A5616" s="50">
        <v>44669</v>
      </c>
      <c r="B5616" s="150">
        <v>3.4</v>
      </c>
    </row>
    <row r="5617" spans="1:2" x14ac:dyDescent="0.35">
      <c r="A5617" s="50">
        <v>44670</v>
      </c>
      <c r="B5617" s="150">
        <v>3.1</v>
      </c>
    </row>
    <row r="5618" spans="1:2" x14ac:dyDescent="0.35">
      <c r="A5618" s="50">
        <v>44671</v>
      </c>
      <c r="B5618" s="150">
        <v>3.4</v>
      </c>
    </row>
    <row r="5619" spans="1:2" x14ac:dyDescent="0.35">
      <c r="A5619" s="50">
        <v>44672</v>
      </c>
      <c r="B5619" s="150">
        <v>3.2</v>
      </c>
    </row>
    <row r="5620" spans="1:2" x14ac:dyDescent="0.35">
      <c r="A5620" s="50">
        <v>44673</v>
      </c>
      <c r="B5620" s="150">
        <v>3.8</v>
      </c>
    </row>
    <row r="5621" spans="1:2" x14ac:dyDescent="0.35">
      <c r="A5621" s="50">
        <v>44674</v>
      </c>
      <c r="B5621" s="150">
        <v>2.9</v>
      </c>
    </row>
    <row r="5622" spans="1:2" x14ac:dyDescent="0.35">
      <c r="A5622" s="50">
        <v>44675</v>
      </c>
      <c r="B5622" s="150">
        <v>2.6</v>
      </c>
    </row>
    <row r="5623" spans="1:2" x14ac:dyDescent="0.35">
      <c r="A5623" s="50">
        <v>44676</v>
      </c>
      <c r="B5623" s="150">
        <v>5.6</v>
      </c>
    </row>
    <row r="5624" spans="1:2" x14ac:dyDescent="0.35">
      <c r="A5624" s="50">
        <v>44677</v>
      </c>
      <c r="B5624" s="150">
        <v>6.6</v>
      </c>
    </row>
    <row r="5625" spans="1:2" x14ac:dyDescent="0.35">
      <c r="A5625" s="50">
        <v>44678</v>
      </c>
      <c r="B5625" s="150">
        <v>6.3</v>
      </c>
    </row>
    <row r="5626" spans="1:2" x14ac:dyDescent="0.35">
      <c r="A5626" s="50">
        <v>44679</v>
      </c>
      <c r="B5626" s="150">
        <v>5.0999999999999996</v>
      </c>
    </row>
    <row r="5627" spans="1:2" x14ac:dyDescent="0.35">
      <c r="A5627" s="50">
        <v>44680</v>
      </c>
      <c r="B5627" s="150">
        <v>5.0999999999999996</v>
      </c>
    </row>
    <row r="5628" spans="1:2" x14ac:dyDescent="0.35">
      <c r="A5628" s="50">
        <v>44681</v>
      </c>
      <c r="B5628" s="151">
        <v>6.7</v>
      </c>
    </row>
    <row r="5629" spans="1:2" x14ac:dyDescent="0.35">
      <c r="A5629" s="50">
        <v>44682</v>
      </c>
      <c r="B5629" s="149">
        <v>6.9</v>
      </c>
    </row>
    <row r="5630" spans="1:2" x14ac:dyDescent="0.35">
      <c r="A5630" s="50">
        <v>44683</v>
      </c>
      <c r="B5630" s="150">
        <v>5</v>
      </c>
    </row>
    <row r="5631" spans="1:2" x14ac:dyDescent="0.35">
      <c r="A5631" s="50">
        <v>44684</v>
      </c>
      <c r="B5631" s="150">
        <v>4.2</v>
      </c>
    </row>
    <row r="5632" spans="1:2" x14ac:dyDescent="0.35">
      <c r="A5632" s="50">
        <v>44685</v>
      </c>
      <c r="B5632" s="150">
        <v>4.0999999999999996</v>
      </c>
    </row>
    <row r="5633" spans="1:2" x14ac:dyDescent="0.35">
      <c r="A5633" s="50">
        <v>44686</v>
      </c>
      <c r="B5633" s="150">
        <v>3.7</v>
      </c>
    </row>
    <row r="5634" spans="1:2" x14ac:dyDescent="0.35">
      <c r="A5634" s="50">
        <v>44687</v>
      </c>
      <c r="B5634" s="150">
        <v>3</v>
      </c>
    </row>
    <row r="5635" spans="1:2" x14ac:dyDescent="0.35">
      <c r="A5635" s="50">
        <v>44688</v>
      </c>
      <c r="B5635" s="150">
        <v>2.1</v>
      </c>
    </row>
    <row r="5636" spans="1:2" x14ac:dyDescent="0.35">
      <c r="A5636" s="50">
        <v>44689</v>
      </c>
      <c r="B5636" s="150">
        <v>1.8</v>
      </c>
    </row>
    <row r="5637" spans="1:2" x14ac:dyDescent="0.35">
      <c r="A5637" s="50">
        <v>44690</v>
      </c>
      <c r="B5637" s="150">
        <v>0.4</v>
      </c>
    </row>
    <row r="5638" spans="1:2" x14ac:dyDescent="0.35">
      <c r="A5638" s="50">
        <v>44691</v>
      </c>
      <c r="B5638" s="150">
        <v>0</v>
      </c>
    </row>
    <row r="5639" spans="1:2" x14ac:dyDescent="0.35">
      <c r="A5639" s="50">
        <v>44692</v>
      </c>
      <c r="B5639" s="150">
        <v>0</v>
      </c>
    </row>
    <row r="5640" spans="1:2" x14ac:dyDescent="0.35">
      <c r="A5640" s="50">
        <v>44693</v>
      </c>
      <c r="B5640" s="150">
        <v>0.2</v>
      </c>
    </row>
    <row r="5641" spans="1:2" x14ac:dyDescent="0.35">
      <c r="A5641" s="50">
        <v>44694</v>
      </c>
      <c r="B5641" s="150">
        <v>2</v>
      </c>
    </row>
    <row r="5642" spans="1:2" x14ac:dyDescent="0.35">
      <c r="A5642" s="50">
        <v>44695</v>
      </c>
      <c r="B5642" s="150">
        <v>1.3</v>
      </c>
    </row>
    <row r="5643" spans="1:2" x14ac:dyDescent="0.35">
      <c r="A5643" s="50">
        <v>44696</v>
      </c>
      <c r="B5643" s="150">
        <v>0</v>
      </c>
    </row>
    <row r="5644" spans="1:2" x14ac:dyDescent="0.35">
      <c r="A5644" s="50">
        <v>44697</v>
      </c>
      <c r="B5644" s="150">
        <v>0</v>
      </c>
    </row>
    <row r="5645" spans="1:2" x14ac:dyDescent="0.35">
      <c r="A5645" s="50">
        <v>44698</v>
      </c>
      <c r="B5645" s="150">
        <v>0</v>
      </c>
    </row>
    <row r="5646" spans="1:2" x14ac:dyDescent="0.35">
      <c r="A5646" s="50">
        <v>44699</v>
      </c>
      <c r="B5646" s="150">
        <v>0</v>
      </c>
    </row>
    <row r="5647" spans="1:2" x14ac:dyDescent="0.35">
      <c r="A5647" s="50">
        <v>44700</v>
      </c>
      <c r="B5647" s="150">
        <v>0</v>
      </c>
    </row>
    <row r="5648" spans="1:2" x14ac:dyDescent="0.35">
      <c r="A5648" s="50">
        <v>44701</v>
      </c>
      <c r="B5648" s="150">
        <v>0</v>
      </c>
    </row>
    <row r="5649" spans="1:2" x14ac:dyDescent="0.35">
      <c r="A5649" s="50">
        <v>44702</v>
      </c>
      <c r="B5649" s="150">
        <v>1</v>
      </c>
    </row>
    <row r="5650" spans="1:2" x14ac:dyDescent="0.35">
      <c r="A5650" s="50">
        <v>44703</v>
      </c>
      <c r="B5650" s="150">
        <v>0.1</v>
      </c>
    </row>
    <row r="5651" spans="1:2" x14ac:dyDescent="0.35">
      <c r="A5651" s="50">
        <v>44704</v>
      </c>
      <c r="B5651" s="150">
        <v>0.3</v>
      </c>
    </row>
    <row r="5652" spans="1:2" x14ac:dyDescent="0.35">
      <c r="A5652" s="50">
        <v>44705</v>
      </c>
      <c r="B5652" s="150">
        <v>2.6</v>
      </c>
    </row>
    <row r="5653" spans="1:2" x14ac:dyDescent="0.35">
      <c r="A5653" s="50">
        <v>44706</v>
      </c>
      <c r="B5653" s="150">
        <v>2.8</v>
      </c>
    </row>
    <row r="5654" spans="1:2" x14ac:dyDescent="0.35">
      <c r="A5654" s="50">
        <v>44707</v>
      </c>
      <c r="B5654" s="150">
        <v>1.8</v>
      </c>
    </row>
    <row r="5655" spans="1:2" x14ac:dyDescent="0.35">
      <c r="A5655" s="50">
        <v>44708</v>
      </c>
      <c r="B5655" s="150">
        <v>1.6</v>
      </c>
    </row>
    <row r="5656" spans="1:2" x14ac:dyDescent="0.35">
      <c r="A5656" s="50">
        <v>44709</v>
      </c>
      <c r="B5656" s="150">
        <v>3.2</v>
      </c>
    </row>
    <row r="5657" spans="1:2" x14ac:dyDescent="0.35">
      <c r="A5657" s="50">
        <v>44710</v>
      </c>
      <c r="B5657" s="150">
        <v>5.4</v>
      </c>
    </row>
    <row r="5658" spans="1:2" x14ac:dyDescent="0.35">
      <c r="A5658" s="50">
        <v>44711</v>
      </c>
      <c r="B5658" s="150">
        <v>5.9</v>
      </c>
    </row>
    <row r="5659" spans="1:2" x14ac:dyDescent="0.35">
      <c r="A5659" s="50">
        <v>44712</v>
      </c>
      <c r="B5659" s="151">
        <v>4.4000000000000004</v>
      </c>
    </row>
    <row r="5660" spans="1:2" x14ac:dyDescent="0.35">
      <c r="A5660" s="50">
        <v>44713</v>
      </c>
      <c r="B5660" s="149">
        <v>3.9</v>
      </c>
    </row>
    <row r="5661" spans="1:2" x14ac:dyDescent="0.35">
      <c r="A5661" s="50">
        <v>44714</v>
      </c>
      <c r="B5661" s="150">
        <v>2.6</v>
      </c>
    </row>
    <row r="5662" spans="1:2" x14ac:dyDescent="0.35">
      <c r="A5662" s="50">
        <v>44715</v>
      </c>
      <c r="B5662" s="150">
        <v>0</v>
      </c>
    </row>
    <row r="5663" spans="1:2" x14ac:dyDescent="0.35">
      <c r="A5663" s="50">
        <v>44716</v>
      </c>
      <c r="B5663" s="150">
        <v>0</v>
      </c>
    </row>
    <row r="5664" spans="1:2" x14ac:dyDescent="0.35">
      <c r="A5664" s="50">
        <v>44717</v>
      </c>
      <c r="B5664" s="150">
        <v>0</v>
      </c>
    </row>
    <row r="5665" spans="1:2" x14ac:dyDescent="0.35">
      <c r="A5665" s="50">
        <v>44718</v>
      </c>
      <c r="B5665" s="150">
        <v>0.4</v>
      </c>
    </row>
    <row r="5666" spans="1:2" x14ac:dyDescent="0.35">
      <c r="A5666" s="50">
        <v>44719</v>
      </c>
      <c r="B5666" s="150">
        <v>1.3</v>
      </c>
    </row>
    <row r="5667" spans="1:2" x14ac:dyDescent="0.35">
      <c r="A5667" s="50">
        <v>44720</v>
      </c>
      <c r="B5667" s="150">
        <v>1.5</v>
      </c>
    </row>
    <row r="5668" spans="1:2" x14ac:dyDescent="0.35">
      <c r="A5668" s="50">
        <v>44721</v>
      </c>
      <c r="B5668" s="150">
        <v>0.8</v>
      </c>
    </row>
    <row r="5669" spans="1:2" x14ac:dyDescent="0.35">
      <c r="A5669" s="50">
        <v>44722</v>
      </c>
      <c r="B5669" s="150">
        <v>0</v>
      </c>
    </row>
    <row r="5670" spans="1:2" x14ac:dyDescent="0.35">
      <c r="A5670" s="50">
        <v>44723</v>
      </c>
      <c r="B5670" s="150">
        <v>0</v>
      </c>
    </row>
    <row r="5671" spans="1:2" x14ac:dyDescent="0.35">
      <c r="A5671" s="50">
        <v>44724</v>
      </c>
      <c r="B5671" s="150">
        <v>0</v>
      </c>
    </row>
    <row r="5672" spans="1:2" x14ac:dyDescent="0.35">
      <c r="A5672" s="50">
        <v>44725</v>
      </c>
      <c r="B5672" s="150">
        <v>0.6</v>
      </c>
    </row>
    <row r="5673" spans="1:2" x14ac:dyDescent="0.35">
      <c r="A5673" s="50">
        <v>44726</v>
      </c>
      <c r="B5673" s="150">
        <v>0.7</v>
      </c>
    </row>
    <row r="5674" spans="1:2" x14ac:dyDescent="0.35">
      <c r="A5674" s="50">
        <v>44727</v>
      </c>
      <c r="B5674" s="150">
        <v>0</v>
      </c>
    </row>
    <row r="5675" spans="1:2" x14ac:dyDescent="0.35">
      <c r="A5675" s="50">
        <v>44728</v>
      </c>
      <c r="B5675" s="150">
        <v>0</v>
      </c>
    </row>
    <row r="5676" spans="1:2" x14ac:dyDescent="0.35">
      <c r="A5676" s="50">
        <v>44729</v>
      </c>
      <c r="B5676" s="150">
        <v>0</v>
      </c>
    </row>
    <row r="5677" spans="1:2" x14ac:dyDescent="0.35">
      <c r="A5677" s="50">
        <v>44730</v>
      </c>
      <c r="B5677" s="150">
        <v>0</v>
      </c>
    </row>
    <row r="5678" spans="1:2" x14ac:dyDescent="0.35">
      <c r="A5678" s="50">
        <v>44731</v>
      </c>
      <c r="B5678" s="150">
        <v>0</v>
      </c>
    </row>
    <row r="5679" spans="1:2" x14ac:dyDescent="0.35">
      <c r="A5679" s="50">
        <v>44732</v>
      </c>
      <c r="B5679" s="150">
        <v>0</v>
      </c>
    </row>
    <row r="5680" spans="1:2" x14ac:dyDescent="0.35">
      <c r="A5680" s="50">
        <v>44733</v>
      </c>
      <c r="B5680" s="150">
        <v>0.5</v>
      </c>
    </row>
    <row r="5681" spans="1:2" x14ac:dyDescent="0.35">
      <c r="A5681" s="50">
        <v>44734</v>
      </c>
      <c r="B5681" s="150">
        <v>0</v>
      </c>
    </row>
    <row r="5682" spans="1:2" x14ac:dyDescent="0.35">
      <c r="A5682" s="50">
        <v>44735</v>
      </c>
      <c r="B5682" s="150">
        <v>0</v>
      </c>
    </row>
    <row r="5683" spans="1:2" x14ac:dyDescent="0.35">
      <c r="A5683" s="50">
        <v>44736</v>
      </c>
      <c r="B5683" s="150">
        <v>0</v>
      </c>
    </row>
    <row r="5684" spans="1:2" x14ac:dyDescent="0.35">
      <c r="A5684" s="50">
        <v>44737</v>
      </c>
      <c r="B5684" s="150">
        <v>0</v>
      </c>
    </row>
    <row r="5685" spans="1:2" x14ac:dyDescent="0.35">
      <c r="A5685" s="50">
        <v>44738</v>
      </c>
      <c r="B5685" s="150">
        <v>0</v>
      </c>
    </row>
    <row r="5686" spans="1:2" x14ac:dyDescent="0.35">
      <c r="A5686" s="50">
        <v>44739</v>
      </c>
      <c r="B5686" s="150">
        <v>0.2</v>
      </c>
    </row>
    <row r="5687" spans="1:2" x14ac:dyDescent="0.35">
      <c r="A5687" s="50">
        <v>44740</v>
      </c>
      <c r="B5687" s="150">
        <v>0</v>
      </c>
    </row>
    <row r="5688" spans="1:2" x14ac:dyDescent="0.35">
      <c r="A5688" s="50">
        <v>44741</v>
      </c>
      <c r="B5688" s="150">
        <v>0</v>
      </c>
    </row>
    <row r="5689" spans="1:2" x14ac:dyDescent="0.35">
      <c r="A5689" s="50">
        <v>44742</v>
      </c>
      <c r="B5689" s="151">
        <v>0</v>
      </c>
    </row>
    <row r="5690" spans="1:2" x14ac:dyDescent="0.35">
      <c r="A5690" s="50">
        <v>44743</v>
      </c>
      <c r="B5690" s="149">
        <v>0.4</v>
      </c>
    </row>
    <row r="5691" spans="1:2" x14ac:dyDescent="0.35">
      <c r="A5691" s="50">
        <v>44744</v>
      </c>
      <c r="B5691" s="150">
        <v>0</v>
      </c>
    </row>
    <row r="5692" spans="1:2" x14ac:dyDescent="0.35">
      <c r="A5692" s="50">
        <v>44745</v>
      </c>
      <c r="B5692" s="150">
        <v>0</v>
      </c>
    </row>
    <row r="5693" spans="1:2" x14ac:dyDescent="0.35">
      <c r="A5693" s="50">
        <v>44746</v>
      </c>
      <c r="B5693" s="150">
        <v>0</v>
      </c>
    </row>
    <row r="5694" spans="1:2" x14ac:dyDescent="0.35">
      <c r="A5694" s="50">
        <v>44747</v>
      </c>
      <c r="B5694" s="150">
        <v>0</v>
      </c>
    </row>
    <row r="5695" spans="1:2" x14ac:dyDescent="0.35">
      <c r="A5695" s="50">
        <v>44748</v>
      </c>
      <c r="B5695" s="150">
        <v>0</v>
      </c>
    </row>
    <row r="5696" spans="1:2" x14ac:dyDescent="0.35">
      <c r="A5696" s="50">
        <v>44749</v>
      </c>
      <c r="B5696" s="150">
        <v>0</v>
      </c>
    </row>
    <row r="5697" spans="1:2" x14ac:dyDescent="0.35">
      <c r="A5697" s="50">
        <v>44750</v>
      </c>
      <c r="B5697" s="150">
        <v>0</v>
      </c>
    </row>
    <row r="5698" spans="1:2" x14ac:dyDescent="0.35">
      <c r="A5698" s="50">
        <v>44751</v>
      </c>
      <c r="B5698" s="150">
        <v>0</v>
      </c>
    </row>
    <row r="5699" spans="1:2" x14ac:dyDescent="0.35">
      <c r="A5699" s="50">
        <v>44752</v>
      </c>
      <c r="B5699" s="150">
        <v>0</v>
      </c>
    </row>
    <row r="5700" spans="1:2" x14ac:dyDescent="0.35">
      <c r="A5700" s="50">
        <v>44753</v>
      </c>
      <c r="B5700" s="150">
        <v>0</v>
      </c>
    </row>
    <row r="5701" spans="1:2" x14ac:dyDescent="0.35">
      <c r="A5701" s="50">
        <v>44754</v>
      </c>
      <c r="B5701" s="150">
        <v>0</v>
      </c>
    </row>
    <row r="5702" spans="1:2" x14ac:dyDescent="0.35">
      <c r="A5702" s="50">
        <v>44755</v>
      </c>
      <c r="B5702" s="150">
        <v>0</v>
      </c>
    </row>
    <row r="5703" spans="1:2" x14ac:dyDescent="0.35">
      <c r="A5703" s="50">
        <v>44756</v>
      </c>
      <c r="B5703" s="150">
        <v>0</v>
      </c>
    </row>
    <row r="5704" spans="1:2" x14ac:dyDescent="0.35">
      <c r="A5704" s="50">
        <v>44757</v>
      </c>
      <c r="B5704" s="150">
        <v>0</v>
      </c>
    </row>
    <row r="5705" spans="1:2" x14ac:dyDescent="0.35">
      <c r="A5705" s="50">
        <v>44758</v>
      </c>
      <c r="B5705" s="150">
        <v>0</v>
      </c>
    </row>
    <row r="5706" spans="1:2" x14ac:dyDescent="0.35">
      <c r="A5706" s="50">
        <v>44759</v>
      </c>
      <c r="B5706" s="150">
        <v>0</v>
      </c>
    </row>
    <row r="5707" spans="1:2" x14ac:dyDescent="0.35">
      <c r="A5707" s="50">
        <v>44760</v>
      </c>
      <c r="B5707" s="150">
        <v>0</v>
      </c>
    </row>
    <row r="5708" spans="1:2" x14ac:dyDescent="0.35">
      <c r="A5708" s="50">
        <v>44761</v>
      </c>
      <c r="B5708" s="150">
        <v>0</v>
      </c>
    </row>
    <row r="5709" spans="1:2" x14ac:dyDescent="0.35">
      <c r="A5709" s="50">
        <v>44762</v>
      </c>
      <c r="B5709" s="150">
        <v>0</v>
      </c>
    </row>
    <row r="5710" spans="1:2" x14ac:dyDescent="0.35">
      <c r="A5710" s="50">
        <v>44763</v>
      </c>
      <c r="B5710" s="150">
        <v>0</v>
      </c>
    </row>
    <row r="5711" spans="1:2" x14ac:dyDescent="0.35">
      <c r="A5711" s="50">
        <v>44764</v>
      </c>
      <c r="B5711" s="150">
        <v>0</v>
      </c>
    </row>
    <row r="5712" spans="1:2" x14ac:dyDescent="0.35">
      <c r="A5712" s="50">
        <v>44765</v>
      </c>
      <c r="B5712" s="150">
        <v>0</v>
      </c>
    </row>
    <row r="5713" spans="1:2" x14ac:dyDescent="0.35">
      <c r="A5713" s="50">
        <v>44766</v>
      </c>
      <c r="B5713" s="150">
        <v>0</v>
      </c>
    </row>
    <row r="5714" spans="1:2" x14ac:dyDescent="0.35">
      <c r="A5714" s="50">
        <v>44767</v>
      </c>
      <c r="B5714" s="150">
        <v>0</v>
      </c>
    </row>
    <row r="5715" spans="1:2" x14ac:dyDescent="0.35">
      <c r="A5715" s="50">
        <v>44768</v>
      </c>
      <c r="B5715" s="150">
        <v>0</v>
      </c>
    </row>
    <row r="5716" spans="1:2" x14ac:dyDescent="0.35">
      <c r="A5716" s="50">
        <v>44769</v>
      </c>
      <c r="B5716" s="150">
        <v>0</v>
      </c>
    </row>
    <row r="5717" spans="1:2" x14ac:dyDescent="0.35">
      <c r="A5717" s="50">
        <v>44770</v>
      </c>
      <c r="B5717" s="150">
        <v>0</v>
      </c>
    </row>
    <row r="5718" spans="1:2" x14ac:dyDescent="0.35">
      <c r="A5718" s="50">
        <v>44771</v>
      </c>
      <c r="B5718" s="150">
        <v>0</v>
      </c>
    </row>
    <row r="5719" spans="1:2" x14ac:dyDescent="0.35">
      <c r="A5719" s="50">
        <v>44772</v>
      </c>
      <c r="B5719" s="150">
        <v>0</v>
      </c>
    </row>
    <row r="5720" spans="1:2" x14ac:dyDescent="0.35">
      <c r="A5720" s="50">
        <v>44773</v>
      </c>
      <c r="B5720" s="151">
        <v>0</v>
      </c>
    </row>
    <row r="5721" spans="1:2" x14ac:dyDescent="0.35">
      <c r="A5721" s="50">
        <v>44774</v>
      </c>
      <c r="B5721" s="149">
        <v>0</v>
      </c>
    </row>
    <row r="5722" spans="1:2" x14ac:dyDescent="0.35">
      <c r="A5722" s="50">
        <v>44775</v>
      </c>
      <c r="B5722" s="150">
        <v>0</v>
      </c>
    </row>
    <row r="5723" spans="1:2" x14ac:dyDescent="0.35">
      <c r="A5723" s="50">
        <v>44776</v>
      </c>
      <c r="B5723" s="150">
        <v>0</v>
      </c>
    </row>
    <row r="5724" spans="1:2" x14ac:dyDescent="0.35">
      <c r="A5724" s="50">
        <v>44777</v>
      </c>
      <c r="B5724" s="150">
        <v>0</v>
      </c>
    </row>
    <row r="5725" spans="1:2" x14ac:dyDescent="0.35">
      <c r="A5725" s="50">
        <v>44778</v>
      </c>
      <c r="B5725" s="150">
        <v>0</v>
      </c>
    </row>
    <row r="5726" spans="1:2" x14ac:dyDescent="0.35">
      <c r="A5726" s="50">
        <v>44779</v>
      </c>
      <c r="B5726" s="150">
        <v>0</v>
      </c>
    </row>
    <row r="5727" spans="1:2" x14ac:dyDescent="0.35">
      <c r="A5727" s="50">
        <v>44780</v>
      </c>
      <c r="B5727" s="150">
        <v>0</v>
      </c>
    </row>
    <row r="5728" spans="1:2" x14ac:dyDescent="0.35">
      <c r="A5728" s="50">
        <v>44781</v>
      </c>
      <c r="B5728" s="150">
        <v>0</v>
      </c>
    </row>
    <row r="5729" spans="1:2" x14ac:dyDescent="0.35">
      <c r="A5729" s="50">
        <v>44782</v>
      </c>
      <c r="B5729" s="150">
        <v>0</v>
      </c>
    </row>
    <row r="5730" spans="1:2" x14ac:dyDescent="0.35">
      <c r="A5730" s="50">
        <v>44783</v>
      </c>
      <c r="B5730" s="150">
        <v>0</v>
      </c>
    </row>
    <row r="5731" spans="1:2" x14ac:dyDescent="0.35">
      <c r="A5731" s="50">
        <v>44784</v>
      </c>
      <c r="B5731" s="150">
        <v>0</v>
      </c>
    </row>
    <row r="5732" spans="1:2" x14ac:dyDescent="0.35">
      <c r="A5732" s="50">
        <v>44785</v>
      </c>
      <c r="B5732" s="150">
        <v>0</v>
      </c>
    </row>
    <row r="5733" spans="1:2" x14ac:dyDescent="0.35">
      <c r="A5733" s="50">
        <v>44786</v>
      </c>
      <c r="B5733" s="150">
        <v>0</v>
      </c>
    </row>
    <row r="5734" spans="1:2" x14ac:dyDescent="0.35">
      <c r="A5734" s="50">
        <v>44787</v>
      </c>
      <c r="B5734" s="150">
        <v>0</v>
      </c>
    </row>
    <row r="5735" spans="1:2" x14ac:dyDescent="0.35">
      <c r="A5735" s="50">
        <v>44788</v>
      </c>
      <c r="B5735" s="150">
        <v>0</v>
      </c>
    </row>
    <row r="5736" spans="1:2" x14ac:dyDescent="0.35">
      <c r="A5736" s="50">
        <v>44789</v>
      </c>
      <c r="B5736" s="150">
        <v>0</v>
      </c>
    </row>
    <row r="5737" spans="1:2" x14ac:dyDescent="0.35">
      <c r="A5737" s="50">
        <v>44790</v>
      </c>
      <c r="B5737" s="150">
        <v>0</v>
      </c>
    </row>
    <row r="5738" spans="1:2" x14ac:dyDescent="0.35">
      <c r="A5738" s="50">
        <v>44791</v>
      </c>
      <c r="B5738" s="150">
        <v>0</v>
      </c>
    </row>
    <row r="5739" spans="1:2" x14ac:dyDescent="0.35">
      <c r="A5739" s="50">
        <v>44792</v>
      </c>
      <c r="B5739" s="150">
        <v>0</v>
      </c>
    </row>
    <row r="5740" spans="1:2" x14ac:dyDescent="0.35">
      <c r="A5740" s="50">
        <v>44793</v>
      </c>
      <c r="B5740" s="150">
        <v>0</v>
      </c>
    </row>
    <row r="5741" spans="1:2" x14ac:dyDescent="0.35">
      <c r="A5741" s="50">
        <v>44794</v>
      </c>
      <c r="B5741" s="150">
        <v>0</v>
      </c>
    </row>
    <row r="5742" spans="1:2" x14ac:dyDescent="0.35">
      <c r="A5742" s="50">
        <v>44795</v>
      </c>
      <c r="B5742" s="150">
        <v>0</v>
      </c>
    </row>
    <row r="5743" spans="1:2" x14ac:dyDescent="0.35">
      <c r="A5743" s="50">
        <v>44796</v>
      </c>
      <c r="B5743" s="150">
        <v>0</v>
      </c>
    </row>
    <row r="5744" spans="1:2" x14ac:dyDescent="0.35">
      <c r="A5744" s="50">
        <v>44797</v>
      </c>
      <c r="B5744" s="150">
        <v>0</v>
      </c>
    </row>
    <row r="5745" spans="1:2" x14ac:dyDescent="0.35">
      <c r="A5745" s="50">
        <v>44798</v>
      </c>
      <c r="B5745" s="150">
        <v>0</v>
      </c>
    </row>
    <row r="5746" spans="1:2" x14ac:dyDescent="0.35">
      <c r="A5746" s="50">
        <v>44799</v>
      </c>
      <c r="B5746" s="150">
        <v>0</v>
      </c>
    </row>
    <row r="5747" spans="1:2" x14ac:dyDescent="0.35">
      <c r="A5747" s="50">
        <v>44800</v>
      </c>
      <c r="B5747" s="150">
        <v>0</v>
      </c>
    </row>
    <row r="5748" spans="1:2" x14ac:dyDescent="0.35">
      <c r="A5748" s="50">
        <v>44801</v>
      </c>
      <c r="B5748" s="150">
        <v>0</v>
      </c>
    </row>
    <row r="5749" spans="1:2" x14ac:dyDescent="0.35">
      <c r="A5749" s="50">
        <v>44802</v>
      </c>
      <c r="B5749" s="150">
        <v>0</v>
      </c>
    </row>
    <row r="5750" spans="1:2" x14ac:dyDescent="0.35">
      <c r="A5750" s="50">
        <v>44803</v>
      </c>
      <c r="B5750" s="150">
        <v>0</v>
      </c>
    </row>
    <row r="5751" spans="1:2" x14ac:dyDescent="0.35">
      <c r="A5751" s="50">
        <v>44804</v>
      </c>
      <c r="B5751" s="151">
        <v>0</v>
      </c>
    </row>
    <row r="5752" spans="1:2" x14ac:dyDescent="0.35">
      <c r="A5752" s="50">
        <v>44805</v>
      </c>
      <c r="B5752" s="149">
        <v>0</v>
      </c>
    </row>
    <row r="5753" spans="1:2" x14ac:dyDescent="0.35">
      <c r="A5753" s="50">
        <v>44806</v>
      </c>
      <c r="B5753" s="150">
        <v>0</v>
      </c>
    </row>
    <row r="5754" spans="1:2" x14ac:dyDescent="0.35">
      <c r="A5754" s="50">
        <v>44807</v>
      </c>
      <c r="B5754" s="150">
        <v>0</v>
      </c>
    </row>
    <row r="5755" spans="1:2" x14ac:dyDescent="0.35">
      <c r="A5755" s="50">
        <v>44808</v>
      </c>
      <c r="B5755" s="150">
        <v>0</v>
      </c>
    </row>
    <row r="5756" spans="1:2" x14ac:dyDescent="0.35">
      <c r="A5756" s="50">
        <v>44809</v>
      </c>
      <c r="B5756" s="150">
        <v>0</v>
      </c>
    </row>
    <row r="5757" spans="1:2" x14ac:dyDescent="0.35">
      <c r="A5757" s="50">
        <v>44810</v>
      </c>
      <c r="B5757" s="150">
        <v>0</v>
      </c>
    </row>
    <row r="5758" spans="1:2" x14ac:dyDescent="0.35">
      <c r="A5758" s="50">
        <v>44811</v>
      </c>
      <c r="B5758" s="150">
        <v>0</v>
      </c>
    </row>
    <row r="5759" spans="1:2" x14ac:dyDescent="0.35">
      <c r="A5759" s="50">
        <v>44812</v>
      </c>
      <c r="B5759" s="150">
        <v>0</v>
      </c>
    </row>
    <row r="5760" spans="1:2" x14ac:dyDescent="0.35">
      <c r="A5760" s="50">
        <v>44813</v>
      </c>
      <c r="B5760" s="150">
        <v>0.2</v>
      </c>
    </row>
    <row r="5761" spans="1:2" x14ac:dyDescent="0.35">
      <c r="A5761" s="50">
        <v>44814</v>
      </c>
      <c r="B5761" s="150">
        <v>0.1</v>
      </c>
    </row>
    <row r="5762" spans="1:2" x14ac:dyDescent="0.35">
      <c r="A5762" s="50">
        <v>44815</v>
      </c>
      <c r="B5762" s="150">
        <v>0</v>
      </c>
    </row>
    <row r="5763" spans="1:2" x14ac:dyDescent="0.35">
      <c r="A5763" s="50">
        <v>44816</v>
      </c>
      <c r="B5763" s="150">
        <v>0</v>
      </c>
    </row>
    <row r="5764" spans="1:2" x14ac:dyDescent="0.35">
      <c r="A5764" s="50">
        <v>44817</v>
      </c>
      <c r="B5764" s="150">
        <v>0</v>
      </c>
    </row>
    <row r="5765" spans="1:2" x14ac:dyDescent="0.35">
      <c r="A5765" s="50">
        <v>44818</v>
      </c>
      <c r="B5765" s="150">
        <v>0</v>
      </c>
    </row>
    <row r="5766" spans="1:2" x14ac:dyDescent="0.35">
      <c r="A5766" s="50">
        <v>44819</v>
      </c>
      <c r="B5766" s="150">
        <v>1.4</v>
      </c>
    </row>
    <row r="5767" spans="1:2" x14ac:dyDescent="0.35">
      <c r="A5767" s="50">
        <v>44820</v>
      </c>
      <c r="B5767" s="150">
        <v>3.7</v>
      </c>
    </row>
    <row r="5768" spans="1:2" x14ac:dyDescent="0.35">
      <c r="A5768" s="50">
        <v>44821</v>
      </c>
      <c r="B5768" s="150">
        <v>5.0999999999999996</v>
      </c>
    </row>
    <row r="5769" spans="1:2" x14ac:dyDescent="0.35">
      <c r="A5769" s="50">
        <v>44822</v>
      </c>
      <c r="B5769" s="150">
        <v>5.2</v>
      </c>
    </row>
    <row r="5770" spans="1:2" x14ac:dyDescent="0.35">
      <c r="A5770" s="50">
        <v>44823</v>
      </c>
      <c r="B5770" s="150">
        <v>4.9000000000000004</v>
      </c>
    </row>
    <row r="5771" spans="1:2" x14ac:dyDescent="0.35">
      <c r="A5771" s="50">
        <v>44824</v>
      </c>
      <c r="B5771" s="150">
        <v>5</v>
      </c>
    </row>
    <row r="5772" spans="1:2" x14ac:dyDescent="0.35">
      <c r="A5772" s="50">
        <v>44825</v>
      </c>
      <c r="B5772" s="150">
        <v>5.2</v>
      </c>
    </row>
    <row r="5773" spans="1:2" x14ac:dyDescent="0.35">
      <c r="A5773" s="50">
        <v>44826</v>
      </c>
      <c r="B5773" s="150">
        <v>4.4000000000000004</v>
      </c>
    </row>
    <row r="5774" spans="1:2" x14ac:dyDescent="0.35">
      <c r="A5774" s="50">
        <v>44827</v>
      </c>
      <c r="B5774" s="150">
        <v>3.3</v>
      </c>
    </row>
    <row r="5775" spans="1:2" x14ac:dyDescent="0.35">
      <c r="A5775" s="50">
        <v>44828</v>
      </c>
      <c r="B5775" s="150">
        <v>3.5</v>
      </c>
    </row>
    <row r="5776" spans="1:2" x14ac:dyDescent="0.35">
      <c r="A5776" s="50">
        <v>44829</v>
      </c>
      <c r="B5776" s="150">
        <v>4</v>
      </c>
    </row>
    <row r="5777" spans="1:2" x14ac:dyDescent="0.35">
      <c r="A5777" s="50">
        <v>44830</v>
      </c>
      <c r="B5777" s="150">
        <v>5.2</v>
      </c>
    </row>
    <row r="5778" spans="1:2" x14ac:dyDescent="0.35">
      <c r="A5778" s="50">
        <v>44831</v>
      </c>
      <c r="B5778" s="150">
        <v>6.4</v>
      </c>
    </row>
    <row r="5779" spans="1:2" x14ac:dyDescent="0.35">
      <c r="A5779" s="50">
        <v>44832</v>
      </c>
      <c r="B5779" s="150">
        <v>6.8</v>
      </c>
    </row>
    <row r="5780" spans="1:2" x14ac:dyDescent="0.35">
      <c r="A5780" s="50">
        <v>44833</v>
      </c>
      <c r="B5780" s="150">
        <v>7</v>
      </c>
    </row>
    <row r="5781" spans="1:2" x14ac:dyDescent="0.35">
      <c r="A5781" s="50">
        <v>44834</v>
      </c>
      <c r="B5781" s="151">
        <v>5.8</v>
      </c>
    </row>
    <row r="5782" spans="1:2" x14ac:dyDescent="0.35">
      <c r="A5782" s="50">
        <v>44835</v>
      </c>
      <c r="B5782" s="149">
        <v>3.3</v>
      </c>
    </row>
    <row r="5783" spans="1:2" x14ac:dyDescent="0.35">
      <c r="A5783" s="50">
        <v>44836</v>
      </c>
      <c r="B5783" s="150">
        <v>3.4</v>
      </c>
    </row>
    <row r="5784" spans="1:2" x14ac:dyDescent="0.35">
      <c r="A5784" s="50">
        <v>44837</v>
      </c>
      <c r="B5784" s="150">
        <v>4.7</v>
      </c>
    </row>
    <row r="5785" spans="1:2" x14ac:dyDescent="0.35">
      <c r="A5785" s="50">
        <v>44838</v>
      </c>
      <c r="B5785" s="150">
        <v>4</v>
      </c>
    </row>
    <row r="5786" spans="1:2" x14ac:dyDescent="0.35">
      <c r="A5786" s="50">
        <v>44839</v>
      </c>
      <c r="B5786" s="150">
        <v>1.8</v>
      </c>
    </row>
    <row r="5787" spans="1:2" x14ac:dyDescent="0.35">
      <c r="A5787" s="50">
        <v>44840</v>
      </c>
      <c r="B5787" s="150">
        <v>2.7</v>
      </c>
    </row>
    <row r="5788" spans="1:2" x14ac:dyDescent="0.35">
      <c r="A5788" s="50">
        <v>44841</v>
      </c>
      <c r="B5788" s="150">
        <v>3.4</v>
      </c>
    </row>
    <row r="5789" spans="1:2" x14ac:dyDescent="0.35">
      <c r="A5789" s="50">
        <v>44842</v>
      </c>
      <c r="B5789" s="150">
        <v>4.2</v>
      </c>
    </row>
    <row r="5790" spans="1:2" x14ac:dyDescent="0.35">
      <c r="A5790" s="50">
        <v>44843</v>
      </c>
      <c r="B5790" s="150">
        <v>4.9000000000000004</v>
      </c>
    </row>
    <row r="5791" spans="1:2" x14ac:dyDescent="0.35">
      <c r="A5791" s="50">
        <v>44844</v>
      </c>
      <c r="B5791" s="150">
        <v>4.7</v>
      </c>
    </row>
    <row r="5792" spans="1:2" x14ac:dyDescent="0.35">
      <c r="A5792" s="50">
        <v>44845</v>
      </c>
      <c r="B5792" s="150">
        <v>6</v>
      </c>
    </row>
    <row r="5793" spans="1:2" x14ac:dyDescent="0.35">
      <c r="A5793" s="50">
        <v>44846</v>
      </c>
      <c r="B5793" s="150">
        <v>6.1</v>
      </c>
    </row>
    <row r="5794" spans="1:2" x14ac:dyDescent="0.35">
      <c r="A5794" s="50">
        <v>44847</v>
      </c>
      <c r="B5794" s="150">
        <v>4.5999999999999996</v>
      </c>
    </row>
    <row r="5795" spans="1:2" x14ac:dyDescent="0.35">
      <c r="A5795" s="50">
        <v>44848</v>
      </c>
      <c r="B5795" s="150">
        <v>3</v>
      </c>
    </row>
    <row r="5796" spans="1:2" x14ac:dyDescent="0.35">
      <c r="A5796" s="50">
        <v>44849</v>
      </c>
      <c r="B5796" s="150">
        <v>2.2000000000000002</v>
      </c>
    </row>
    <row r="5797" spans="1:2" x14ac:dyDescent="0.35">
      <c r="A5797" s="50">
        <v>44850</v>
      </c>
      <c r="B5797" s="150">
        <v>1.7</v>
      </c>
    </row>
    <row r="5798" spans="1:2" x14ac:dyDescent="0.35">
      <c r="A5798" s="50">
        <v>44851</v>
      </c>
      <c r="B5798" s="150">
        <v>0.6</v>
      </c>
    </row>
    <row r="5799" spans="1:2" x14ac:dyDescent="0.35">
      <c r="A5799" s="50">
        <v>44852</v>
      </c>
      <c r="B5799" s="150">
        <v>0.7</v>
      </c>
    </row>
    <row r="5800" spans="1:2" x14ac:dyDescent="0.35">
      <c r="A5800" s="50">
        <v>44853</v>
      </c>
      <c r="B5800" s="150">
        <v>2.7</v>
      </c>
    </row>
    <row r="5801" spans="1:2" x14ac:dyDescent="0.35">
      <c r="A5801" s="50">
        <v>44854</v>
      </c>
      <c r="B5801" s="150">
        <v>1.7</v>
      </c>
    </row>
    <row r="5802" spans="1:2" x14ac:dyDescent="0.35">
      <c r="A5802" s="50">
        <v>44855</v>
      </c>
      <c r="B5802" s="150">
        <v>1.1000000000000001</v>
      </c>
    </row>
    <row r="5803" spans="1:2" x14ac:dyDescent="0.35">
      <c r="A5803" s="50">
        <v>44856</v>
      </c>
      <c r="B5803" s="150">
        <v>0.9</v>
      </c>
    </row>
    <row r="5804" spans="1:2" x14ac:dyDescent="0.35">
      <c r="A5804" s="50">
        <v>44857</v>
      </c>
      <c r="B5804" s="150">
        <v>0.3</v>
      </c>
    </row>
    <row r="5805" spans="1:2" x14ac:dyDescent="0.35">
      <c r="A5805" s="50">
        <v>44858</v>
      </c>
      <c r="B5805" s="150">
        <v>0.5</v>
      </c>
    </row>
    <row r="5806" spans="1:2" x14ac:dyDescent="0.35">
      <c r="A5806" s="50">
        <v>44859</v>
      </c>
      <c r="B5806" s="150">
        <v>1.6</v>
      </c>
    </row>
    <row r="5807" spans="1:2" x14ac:dyDescent="0.35">
      <c r="A5807" s="50">
        <v>44860</v>
      </c>
      <c r="B5807" s="150">
        <v>0.6</v>
      </c>
    </row>
    <row r="5808" spans="1:2" x14ac:dyDescent="0.35">
      <c r="A5808" s="50">
        <v>44861</v>
      </c>
      <c r="B5808" s="150">
        <v>0</v>
      </c>
    </row>
    <row r="5809" spans="1:2" x14ac:dyDescent="0.35">
      <c r="A5809" s="50">
        <v>44862</v>
      </c>
      <c r="B5809" s="150">
        <v>0</v>
      </c>
    </row>
    <row r="5810" spans="1:2" x14ac:dyDescent="0.35">
      <c r="A5810" s="50">
        <v>44863</v>
      </c>
      <c r="B5810" s="150">
        <v>0</v>
      </c>
    </row>
    <row r="5811" spans="1:2" x14ac:dyDescent="0.35">
      <c r="A5811" s="50">
        <v>44864</v>
      </c>
      <c r="B5811" s="150">
        <v>0</v>
      </c>
    </row>
    <row r="5812" spans="1:2" x14ac:dyDescent="0.35">
      <c r="A5812" s="50">
        <v>44865</v>
      </c>
      <c r="B5812" s="151">
        <v>1.2</v>
      </c>
    </row>
    <row r="5813" spans="1:2" x14ac:dyDescent="0.35">
      <c r="A5813" s="50">
        <v>44866</v>
      </c>
      <c r="B5813" s="149">
        <v>1.9</v>
      </c>
    </row>
    <row r="5814" spans="1:2" x14ac:dyDescent="0.35">
      <c r="A5814" s="50">
        <v>44867</v>
      </c>
      <c r="B5814" s="150">
        <v>3.2</v>
      </c>
    </row>
    <row r="5815" spans="1:2" x14ac:dyDescent="0.35">
      <c r="A5815" s="50">
        <v>44868</v>
      </c>
      <c r="B5815" s="150">
        <v>4.2</v>
      </c>
    </row>
    <row r="5816" spans="1:2" x14ac:dyDescent="0.35">
      <c r="A5816" s="50">
        <v>44869</v>
      </c>
      <c r="B5816" s="150">
        <v>6.3</v>
      </c>
    </row>
    <row r="5817" spans="1:2" x14ac:dyDescent="0.35">
      <c r="A5817" s="50">
        <v>44870</v>
      </c>
      <c r="B5817" s="150">
        <v>7.9</v>
      </c>
    </row>
    <row r="5818" spans="1:2" x14ac:dyDescent="0.35">
      <c r="A5818" s="50">
        <v>44871</v>
      </c>
      <c r="B5818" s="150">
        <v>7.3</v>
      </c>
    </row>
    <row r="5819" spans="1:2" x14ac:dyDescent="0.35">
      <c r="A5819" s="50">
        <v>44872</v>
      </c>
      <c r="B5819" s="150">
        <v>4.9000000000000004</v>
      </c>
    </row>
    <row r="5820" spans="1:2" x14ac:dyDescent="0.35">
      <c r="A5820" s="50">
        <v>44873</v>
      </c>
      <c r="B5820" s="150">
        <v>3.4</v>
      </c>
    </row>
    <row r="5821" spans="1:2" x14ac:dyDescent="0.35">
      <c r="A5821" s="50">
        <v>44874</v>
      </c>
      <c r="B5821" s="150">
        <v>4</v>
      </c>
    </row>
    <row r="5822" spans="1:2" x14ac:dyDescent="0.35">
      <c r="A5822" s="50">
        <v>44875</v>
      </c>
      <c r="B5822" s="150">
        <v>5.0999999999999996</v>
      </c>
    </row>
    <row r="5823" spans="1:2" x14ac:dyDescent="0.35">
      <c r="A5823" s="50">
        <v>44876</v>
      </c>
      <c r="B5823" s="150">
        <v>6.4</v>
      </c>
    </row>
    <row r="5824" spans="1:2" x14ac:dyDescent="0.35">
      <c r="A5824" s="50">
        <v>44877</v>
      </c>
      <c r="B5824" s="150">
        <v>6.4</v>
      </c>
    </row>
    <row r="5825" spans="1:2" x14ac:dyDescent="0.35">
      <c r="A5825" s="50">
        <v>44878</v>
      </c>
      <c r="B5825" s="150">
        <v>7</v>
      </c>
    </row>
    <row r="5826" spans="1:2" x14ac:dyDescent="0.35">
      <c r="A5826" s="50">
        <v>44879</v>
      </c>
      <c r="B5826" s="150">
        <v>9</v>
      </c>
    </row>
    <row r="5827" spans="1:2" x14ac:dyDescent="0.35">
      <c r="A5827" s="50">
        <v>44880</v>
      </c>
      <c r="B5827" s="150">
        <v>7</v>
      </c>
    </row>
    <row r="5828" spans="1:2" x14ac:dyDescent="0.35">
      <c r="A5828" s="50">
        <v>44881</v>
      </c>
      <c r="B5828" s="150">
        <v>6.5</v>
      </c>
    </row>
    <row r="5829" spans="1:2" x14ac:dyDescent="0.35">
      <c r="A5829" s="50">
        <v>44882</v>
      </c>
      <c r="B5829" s="150">
        <v>6.1</v>
      </c>
    </row>
    <row r="5830" spans="1:2" x14ac:dyDescent="0.35">
      <c r="A5830" s="50">
        <v>44883</v>
      </c>
      <c r="B5830" s="150">
        <v>7.1</v>
      </c>
    </row>
    <row r="5831" spans="1:2" x14ac:dyDescent="0.35">
      <c r="A5831" s="50">
        <v>44884</v>
      </c>
      <c r="B5831" s="150">
        <v>9.9</v>
      </c>
    </row>
    <row r="5832" spans="1:2" x14ac:dyDescent="0.35">
      <c r="A5832" s="50">
        <v>44885</v>
      </c>
      <c r="B5832" s="150">
        <v>10.8</v>
      </c>
    </row>
    <row r="5833" spans="1:2" x14ac:dyDescent="0.35">
      <c r="A5833" s="50">
        <v>44886</v>
      </c>
      <c r="B5833" s="150">
        <v>10.6</v>
      </c>
    </row>
    <row r="5834" spans="1:2" x14ac:dyDescent="0.35">
      <c r="A5834" s="50">
        <v>44887</v>
      </c>
      <c r="B5834" s="150">
        <v>10</v>
      </c>
    </row>
    <row r="5835" spans="1:2" x14ac:dyDescent="0.35">
      <c r="A5835" s="50">
        <v>44888</v>
      </c>
      <c r="B5835" s="150">
        <v>9.1</v>
      </c>
    </row>
    <row r="5836" spans="1:2" x14ac:dyDescent="0.35">
      <c r="A5836" s="50">
        <v>44889</v>
      </c>
      <c r="B5836" s="150">
        <v>7.9</v>
      </c>
    </row>
    <row r="5837" spans="1:2" x14ac:dyDescent="0.35">
      <c r="A5837" s="50">
        <v>44890</v>
      </c>
      <c r="B5837" s="150">
        <v>8</v>
      </c>
    </row>
    <row r="5838" spans="1:2" x14ac:dyDescent="0.35">
      <c r="A5838" s="50">
        <v>44891</v>
      </c>
      <c r="B5838" s="150">
        <v>9</v>
      </c>
    </row>
    <row r="5839" spans="1:2" x14ac:dyDescent="0.35">
      <c r="A5839" s="50">
        <v>44892</v>
      </c>
      <c r="B5839" s="150">
        <v>9.1999999999999993</v>
      </c>
    </row>
    <row r="5840" spans="1:2" x14ac:dyDescent="0.35">
      <c r="A5840" s="50">
        <v>44893</v>
      </c>
      <c r="B5840" s="150">
        <v>8.8000000000000007</v>
      </c>
    </row>
    <row r="5841" spans="1:2" x14ac:dyDescent="0.35">
      <c r="A5841" s="50">
        <v>44894</v>
      </c>
      <c r="B5841" s="150">
        <v>10.4</v>
      </c>
    </row>
    <row r="5842" spans="1:2" x14ac:dyDescent="0.35">
      <c r="A5842" s="50">
        <v>44895</v>
      </c>
      <c r="B5842" s="151">
        <v>11</v>
      </c>
    </row>
    <row r="5843" spans="1:2" x14ac:dyDescent="0.35">
      <c r="A5843" s="50">
        <v>44896</v>
      </c>
      <c r="B5843" s="149">
        <v>11.2</v>
      </c>
    </row>
    <row r="5844" spans="1:2" x14ac:dyDescent="0.35">
      <c r="A5844" s="50">
        <v>44897</v>
      </c>
      <c r="B5844" s="150">
        <v>12.4</v>
      </c>
    </row>
    <row r="5845" spans="1:2" x14ac:dyDescent="0.35">
      <c r="A5845" s="50">
        <v>44898</v>
      </c>
      <c r="B5845" s="150">
        <v>14</v>
      </c>
    </row>
    <row r="5846" spans="1:2" x14ac:dyDescent="0.35">
      <c r="A5846" s="50">
        <v>44899</v>
      </c>
      <c r="B5846" s="150">
        <v>15.2</v>
      </c>
    </row>
    <row r="5847" spans="1:2" x14ac:dyDescent="0.35">
      <c r="A5847" s="50">
        <v>44900</v>
      </c>
      <c r="B5847" s="150">
        <v>14.6</v>
      </c>
    </row>
    <row r="5848" spans="1:2" x14ac:dyDescent="0.35">
      <c r="A5848" s="50">
        <v>44901</v>
      </c>
      <c r="B5848" s="150">
        <v>12.7</v>
      </c>
    </row>
    <row r="5849" spans="1:2" x14ac:dyDescent="0.35">
      <c r="A5849" s="50">
        <v>44902</v>
      </c>
      <c r="B5849" s="150">
        <v>12.4</v>
      </c>
    </row>
    <row r="5850" spans="1:2" x14ac:dyDescent="0.35">
      <c r="A5850" s="50">
        <v>44903</v>
      </c>
      <c r="B5850" s="150">
        <v>13.6</v>
      </c>
    </row>
    <row r="5851" spans="1:2" x14ac:dyDescent="0.35">
      <c r="A5851" s="50">
        <v>44904</v>
      </c>
      <c r="B5851" s="150">
        <v>16.100000000000001</v>
      </c>
    </row>
    <row r="5852" spans="1:2" x14ac:dyDescent="0.35">
      <c r="A5852" s="50">
        <v>44905</v>
      </c>
      <c r="B5852" s="150">
        <v>17.3</v>
      </c>
    </row>
    <row r="5853" spans="1:2" x14ac:dyDescent="0.35">
      <c r="A5853" s="50">
        <v>44906</v>
      </c>
      <c r="B5853" s="150">
        <v>16.899999999999999</v>
      </c>
    </row>
    <row r="5854" spans="1:2" x14ac:dyDescent="0.35">
      <c r="A5854" s="50">
        <v>44907</v>
      </c>
      <c r="B5854" s="150">
        <v>18</v>
      </c>
    </row>
    <row r="5855" spans="1:2" x14ac:dyDescent="0.35">
      <c r="A5855" s="50">
        <v>44908</v>
      </c>
      <c r="B5855" s="150">
        <v>18.7</v>
      </c>
    </row>
    <row r="5856" spans="1:2" x14ac:dyDescent="0.35">
      <c r="A5856" s="50">
        <v>44909</v>
      </c>
      <c r="B5856" s="150">
        <v>19.100000000000001</v>
      </c>
    </row>
    <row r="5857" spans="1:2" x14ac:dyDescent="0.35">
      <c r="A5857" s="50">
        <v>44910</v>
      </c>
      <c r="B5857" s="150">
        <v>19.399999999999999</v>
      </c>
    </row>
    <row r="5858" spans="1:2" x14ac:dyDescent="0.35">
      <c r="A5858" s="50">
        <v>44911</v>
      </c>
      <c r="B5858" s="150">
        <v>18.399999999999999</v>
      </c>
    </row>
    <row r="5859" spans="1:2" x14ac:dyDescent="0.35">
      <c r="A5859" s="50">
        <v>44912</v>
      </c>
      <c r="B5859" s="150">
        <v>19.3</v>
      </c>
    </row>
    <row r="5860" spans="1:2" x14ac:dyDescent="0.35">
      <c r="A5860" s="50">
        <v>44913</v>
      </c>
      <c r="B5860" s="150">
        <v>18.7</v>
      </c>
    </row>
    <row r="5861" spans="1:2" x14ac:dyDescent="0.35">
      <c r="A5861" s="50">
        <v>44914</v>
      </c>
      <c r="B5861" s="150">
        <v>11.8</v>
      </c>
    </row>
    <row r="5862" spans="1:2" x14ac:dyDescent="0.35">
      <c r="A5862" s="50">
        <v>44915</v>
      </c>
      <c r="B5862" s="150">
        <v>7.7</v>
      </c>
    </row>
    <row r="5863" spans="1:2" x14ac:dyDescent="0.35">
      <c r="A5863" s="50">
        <v>44916</v>
      </c>
      <c r="B5863" s="150">
        <v>7.4</v>
      </c>
    </row>
    <row r="5864" spans="1:2" x14ac:dyDescent="0.35">
      <c r="A5864" s="50">
        <v>44917</v>
      </c>
      <c r="B5864" s="150">
        <v>7</v>
      </c>
    </row>
    <row r="5865" spans="1:2" x14ac:dyDescent="0.35">
      <c r="A5865" s="50">
        <v>44918</v>
      </c>
      <c r="B5865" s="150">
        <v>6.3</v>
      </c>
    </row>
    <row r="5866" spans="1:2" x14ac:dyDescent="0.35">
      <c r="A5866" s="50">
        <v>44919</v>
      </c>
      <c r="B5866" s="150">
        <v>6.2</v>
      </c>
    </row>
    <row r="5867" spans="1:2" x14ac:dyDescent="0.35">
      <c r="A5867" s="50">
        <v>44920</v>
      </c>
      <c r="B5867" s="150">
        <v>6.4</v>
      </c>
    </row>
    <row r="5868" spans="1:2" x14ac:dyDescent="0.35">
      <c r="A5868" s="50">
        <v>44921</v>
      </c>
      <c r="B5868" s="150">
        <v>8.1</v>
      </c>
    </row>
    <row r="5869" spans="1:2" x14ac:dyDescent="0.35">
      <c r="A5869" s="50">
        <v>44922</v>
      </c>
      <c r="B5869" s="150">
        <v>9.9</v>
      </c>
    </row>
    <row r="5870" spans="1:2" x14ac:dyDescent="0.35">
      <c r="A5870" s="50">
        <v>44923</v>
      </c>
      <c r="B5870" s="150">
        <v>8.5</v>
      </c>
    </row>
    <row r="5871" spans="1:2" x14ac:dyDescent="0.35">
      <c r="A5871" s="50">
        <v>44924</v>
      </c>
      <c r="B5871" s="150">
        <v>7.8</v>
      </c>
    </row>
    <row r="5872" spans="1:2" x14ac:dyDescent="0.35">
      <c r="A5872" s="50">
        <v>44925</v>
      </c>
      <c r="B5872" s="150">
        <v>7.4</v>
      </c>
    </row>
    <row r="5873" spans="1:2" x14ac:dyDescent="0.35">
      <c r="A5873" s="50">
        <v>44926</v>
      </c>
      <c r="B5873" s="151">
        <v>3.5</v>
      </c>
    </row>
    <row r="5874" spans="1:2" x14ac:dyDescent="0.35">
      <c r="A5874" s="50">
        <v>44927</v>
      </c>
      <c r="B5874" s="149">
        <v>3.2</v>
      </c>
    </row>
    <row r="5875" spans="1:2" x14ac:dyDescent="0.35">
      <c r="A5875" s="50">
        <v>44928</v>
      </c>
      <c r="B5875" s="150">
        <v>5.6</v>
      </c>
    </row>
    <row r="5876" spans="1:2" x14ac:dyDescent="0.35">
      <c r="A5876" s="50">
        <v>44929</v>
      </c>
      <c r="B5876" s="150">
        <v>8.3000000000000007</v>
      </c>
    </row>
    <row r="5877" spans="1:2" x14ac:dyDescent="0.35">
      <c r="A5877" s="50">
        <v>44930</v>
      </c>
      <c r="B5877" s="150">
        <v>6.8</v>
      </c>
    </row>
    <row r="5878" spans="1:2" x14ac:dyDescent="0.35">
      <c r="A5878" s="50">
        <v>44931</v>
      </c>
      <c r="B5878" s="150">
        <v>6</v>
      </c>
    </row>
    <row r="5879" spans="1:2" x14ac:dyDescent="0.35">
      <c r="A5879" s="50">
        <v>44932</v>
      </c>
      <c r="B5879" s="150">
        <v>5.8</v>
      </c>
    </row>
    <row r="5880" spans="1:2" x14ac:dyDescent="0.35">
      <c r="A5880" s="50">
        <v>44933</v>
      </c>
      <c r="B5880" s="150">
        <v>6.2</v>
      </c>
    </row>
    <row r="5881" spans="1:2" x14ac:dyDescent="0.35">
      <c r="A5881" s="50">
        <v>44934</v>
      </c>
      <c r="B5881" s="150">
        <v>7.5</v>
      </c>
    </row>
    <row r="5882" spans="1:2" x14ac:dyDescent="0.35">
      <c r="A5882" s="50">
        <v>44935</v>
      </c>
      <c r="B5882" s="150">
        <v>9.3000000000000007</v>
      </c>
    </row>
    <row r="5883" spans="1:2" x14ac:dyDescent="0.35">
      <c r="A5883" s="50">
        <v>44936</v>
      </c>
      <c r="B5883" s="150">
        <v>10.1</v>
      </c>
    </row>
    <row r="5884" spans="1:2" x14ac:dyDescent="0.35">
      <c r="A5884" s="50">
        <v>44937</v>
      </c>
      <c r="B5884" s="150">
        <v>8.1</v>
      </c>
    </row>
    <row r="5885" spans="1:2" x14ac:dyDescent="0.35">
      <c r="A5885" s="50">
        <v>44938</v>
      </c>
      <c r="B5885" s="150">
        <v>7.1</v>
      </c>
    </row>
    <row r="5886" spans="1:2" x14ac:dyDescent="0.35">
      <c r="A5886" s="50">
        <v>44939</v>
      </c>
      <c r="B5886" s="150">
        <v>7.7</v>
      </c>
    </row>
    <row r="5887" spans="1:2" x14ac:dyDescent="0.35">
      <c r="A5887" s="50">
        <v>44940</v>
      </c>
      <c r="B5887" s="150">
        <v>7.8</v>
      </c>
    </row>
    <row r="5888" spans="1:2" x14ac:dyDescent="0.35">
      <c r="A5888" s="50">
        <v>44941</v>
      </c>
      <c r="B5888" s="150">
        <v>9.6</v>
      </c>
    </row>
    <row r="5889" spans="1:2" x14ac:dyDescent="0.35">
      <c r="A5889" s="50">
        <v>44942</v>
      </c>
      <c r="B5889" s="150">
        <v>11.5</v>
      </c>
    </row>
    <row r="5890" spans="1:2" x14ac:dyDescent="0.35">
      <c r="A5890" s="50">
        <v>44943</v>
      </c>
      <c r="B5890" s="150">
        <v>14.6</v>
      </c>
    </row>
    <row r="5891" spans="1:2" x14ac:dyDescent="0.35">
      <c r="A5891" s="50">
        <v>44944</v>
      </c>
      <c r="B5891" s="150">
        <v>15.9</v>
      </c>
    </row>
    <row r="5892" spans="1:2" x14ac:dyDescent="0.35">
      <c r="A5892" s="50">
        <v>44945</v>
      </c>
      <c r="B5892" s="150">
        <v>16</v>
      </c>
    </row>
    <row r="5893" spans="1:2" x14ac:dyDescent="0.35">
      <c r="A5893" s="50">
        <v>44946</v>
      </c>
      <c r="B5893" s="150">
        <v>15.5</v>
      </c>
    </row>
    <row r="5894" spans="1:2" x14ac:dyDescent="0.35">
      <c r="A5894" s="50">
        <v>44947</v>
      </c>
      <c r="B5894" s="150">
        <v>16.5</v>
      </c>
    </row>
    <row r="5895" spans="1:2" x14ac:dyDescent="0.35">
      <c r="A5895" s="50">
        <v>44948</v>
      </c>
      <c r="B5895" s="150">
        <v>16.899999999999999</v>
      </c>
    </row>
    <row r="5896" spans="1:2" x14ac:dyDescent="0.35">
      <c r="A5896" s="50">
        <v>44949</v>
      </c>
      <c r="B5896" s="150">
        <v>15.7</v>
      </c>
    </row>
    <row r="5897" spans="1:2" x14ac:dyDescent="0.35">
      <c r="A5897" s="50">
        <v>44950</v>
      </c>
      <c r="B5897" s="150">
        <v>15.3</v>
      </c>
    </row>
    <row r="5898" spans="1:2" x14ac:dyDescent="0.35">
      <c r="A5898" s="50">
        <v>44951</v>
      </c>
      <c r="B5898" s="150">
        <v>16.600000000000001</v>
      </c>
    </row>
    <row r="5899" spans="1:2" x14ac:dyDescent="0.35">
      <c r="A5899" s="50">
        <v>44952</v>
      </c>
      <c r="B5899" s="150">
        <v>15.1</v>
      </c>
    </row>
    <row r="5900" spans="1:2" x14ac:dyDescent="0.35">
      <c r="A5900" s="50">
        <v>44953</v>
      </c>
      <c r="B5900" s="150">
        <v>13.5</v>
      </c>
    </row>
    <row r="5901" spans="1:2" x14ac:dyDescent="0.35">
      <c r="A5901" s="50">
        <v>44954</v>
      </c>
      <c r="B5901" s="150">
        <v>14.4</v>
      </c>
    </row>
    <row r="5902" spans="1:2" x14ac:dyDescent="0.35">
      <c r="A5902" s="50">
        <v>44955</v>
      </c>
      <c r="B5902" s="150">
        <v>15.4</v>
      </c>
    </row>
    <row r="5903" spans="1:2" x14ac:dyDescent="0.35">
      <c r="A5903" s="50">
        <v>44956</v>
      </c>
      <c r="B5903" s="150">
        <v>12.6</v>
      </c>
    </row>
    <row r="5904" spans="1:2" x14ac:dyDescent="0.35">
      <c r="A5904" s="50">
        <v>44957</v>
      </c>
      <c r="B5904" s="151">
        <v>11.6</v>
      </c>
    </row>
    <row r="5905" spans="1:2" x14ac:dyDescent="0.35">
      <c r="A5905" s="50">
        <v>44958</v>
      </c>
      <c r="B5905" s="149">
        <v>10.199999999999999</v>
      </c>
    </row>
    <row r="5906" spans="1:2" x14ac:dyDescent="0.35">
      <c r="A5906" s="50">
        <v>44959</v>
      </c>
      <c r="B5906" s="150">
        <v>9</v>
      </c>
    </row>
    <row r="5907" spans="1:2" x14ac:dyDescent="0.35">
      <c r="A5907" s="50">
        <v>44960</v>
      </c>
      <c r="B5907" s="150">
        <v>7.8</v>
      </c>
    </row>
    <row r="5908" spans="1:2" x14ac:dyDescent="0.35">
      <c r="A5908" s="50">
        <v>44961</v>
      </c>
      <c r="B5908" s="150">
        <v>7.7</v>
      </c>
    </row>
    <row r="5909" spans="1:2" x14ac:dyDescent="0.35">
      <c r="A5909" s="50">
        <v>44962</v>
      </c>
      <c r="B5909" s="150">
        <v>9.1</v>
      </c>
    </row>
    <row r="5910" spans="1:2" x14ac:dyDescent="0.35">
      <c r="A5910" s="50">
        <v>44963</v>
      </c>
      <c r="B5910" s="150">
        <v>11.5</v>
      </c>
    </row>
    <row r="5911" spans="1:2" x14ac:dyDescent="0.35">
      <c r="A5911" s="50">
        <v>44964</v>
      </c>
      <c r="B5911" s="150">
        <v>14.1</v>
      </c>
    </row>
    <row r="5912" spans="1:2" x14ac:dyDescent="0.35">
      <c r="A5912" s="50">
        <v>44965</v>
      </c>
      <c r="B5912" s="150">
        <v>14.8</v>
      </c>
    </row>
    <row r="5913" spans="1:2" x14ac:dyDescent="0.35">
      <c r="A5913" s="50">
        <v>44966</v>
      </c>
      <c r="B5913" s="150">
        <v>14.5</v>
      </c>
    </row>
    <row r="5914" spans="1:2" x14ac:dyDescent="0.35">
      <c r="A5914" s="50">
        <v>44967</v>
      </c>
      <c r="B5914" s="150">
        <v>13.2</v>
      </c>
    </row>
    <row r="5915" spans="1:2" x14ac:dyDescent="0.35">
      <c r="A5915" s="50">
        <v>44968</v>
      </c>
      <c r="B5915" s="150">
        <v>11.1</v>
      </c>
    </row>
    <row r="5916" spans="1:2" x14ac:dyDescent="0.35">
      <c r="A5916" s="50">
        <v>44969</v>
      </c>
      <c r="B5916" s="150">
        <v>10</v>
      </c>
    </row>
    <row r="5917" spans="1:2" x14ac:dyDescent="0.35">
      <c r="A5917" s="50">
        <v>44970</v>
      </c>
      <c r="B5917" s="150">
        <v>10.1</v>
      </c>
    </row>
    <row r="5918" spans="1:2" x14ac:dyDescent="0.35">
      <c r="A5918" s="50">
        <v>44971</v>
      </c>
      <c r="B5918" s="150">
        <v>10.1</v>
      </c>
    </row>
    <row r="5919" spans="1:2" x14ac:dyDescent="0.35">
      <c r="A5919" s="50">
        <v>44972</v>
      </c>
      <c r="B5919" s="150">
        <v>9.6</v>
      </c>
    </row>
    <row r="5920" spans="1:2" x14ac:dyDescent="0.35">
      <c r="A5920" s="50">
        <v>44973</v>
      </c>
      <c r="B5920" s="150">
        <v>8.5</v>
      </c>
    </row>
    <row r="5921" spans="1:2" x14ac:dyDescent="0.35">
      <c r="A5921" s="50">
        <v>44974</v>
      </c>
      <c r="B5921" s="150">
        <v>6.8</v>
      </c>
    </row>
    <row r="5922" spans="1:2" x14ac:dyDescent="0.35">
      <c r="A5922" s="50">
        <v>44975</v>
      </c>
      <c r="B5922" s="150">
        <v>6.5</v>
      </c>
    </row>
    <row r="5923" spans="1:2" x14ac:dyDescent="0.35">
      <c r="A5923" s="50">
        <v>44976</v>
      </c>
      <c r="B5923" s="150">
        <v>7.4</v>
      </c>
    </row>
    <row r="5924" spans="1:2" x14ac:dyDescent="0.35">
      <c r="A5924" s="50">
        <v>44977</v>
      </c>
      <c r="B5924" s="150">
        <v>8.8000000000000007</v>
      </c>
    </row>
    <row r="5925" spans="1:2" x14ac:dyDescent="0.35">
      <c r="A5925" s="50">
        <v>44978</v>
      </c>
      <c r="B5925" s="150">
        <v>10.4</v>
      </c>
    </row>
    <row r="5926" spans="1:2" x14ac:dyDescent="0.35">
      <c r="A5926" s="50">
        <v>44979</v>
      </c>
      <c r="B5926" s="150">
        <v>10.1</v>
      </c>
    </row>
    <row r="5927" spans="1:2" x14ac:dyDescent="0.35">
      <c r="A5927" s="50">
        <v>44980</v>
      </c>
      <c r="B5927" s="150">
        <v>9.1999999999999993</v>
      </c>
    </row>
    <row r="5928" spans="1:2" x14ac:dyDescent="0.35">
      <c r="A5928" s="50">
        <v>44981</v>
      </c>
      <c r="B5928" s="150">
        <v>10.6</v>
      </c>
    </row>
    <row r="5929" spans="1:2" x14ac:dyDescent="0.35">
      <c r="A5929" s="50">
        <v>44982</v>
      </c>
      <c r="B5929" s="150">
        <v>11.9</v>
      </c>
    </row>
    <row r="5930" spans="1:2" x14ac:dyDescent="0.35">
      <c r="A5930" s="50">
        <v>44983</v>
      </c>
      <c r="B5930" s="150">
        <v>13.8</v>
      </c>
    </row>
    <row r="5931" spans="1:2" x14ac:dyDescent="0.35">
      <c r="A5931" s="50">
        <v>44984</v>
      </c>
      <c r="B5931" s="150">
        <v>14.5</v>
      </c>
    </row>
    <row r="5932" spans="1:2" x14ac:dyDescent="0.35">
      <c r="A5932" s="50">
        <v>44985</v>
      </c>
      <c r="B5932" s="151">
        <v>14.8</v>
      </c>
    </row>
    <row r="5933" spans="1:2" x14ac:dyDescent="0.35">
      <c r="A5933" s="50">
        <v>44986</v>
      </c>
      <c r="B5933" s="150">
        <v>14.6</v>
      </c>
    </row>
    <row r="5934" spans="1:2" x14ac:dyDescent="0.35">
      <c r="A5934" s="50">
        <v>44987</v>
      </c>
      <c r="B5934" s="150">
        <v>13.6</v>
      </c>
    </row>
    <row r="5935" spans="1:2" x14ac:dyDescent="0.35">
      <c r="A5935" s="50">
        <v>44988</v>
      </c>
      <c r="B5935" s="150">
        <v>13.6</v>
      </c>
    </row>
    <row r="5936" spans="1:2" x14ac:dyDescent="0.35">
      <c r="A5936" s="50">
        <v>44989</v>
      </c>
      <c r="B5936" s="150">
        <v>12</v>
      </c>
    </row>
    <row r="5937" spans="1:2" x14ac:dyDescent="0.35">
      <c r="A5937" s="50">
        <v>44990</v>
      </c>
      <c r="B5937" s="150">
        <v>12.4</v>
      </c>
    </row>
    <row r="5938" spans="1:2" x14ac:dyDescent="0.35">
      <c r="A5938" s="50">
        <v>44991</v>
      </c>
      <c r="B5938" s="150">
        <v>12.4</v>
      </c>
    </row>
    <row r="5939" spans="1:2" x14ac:dyDescent="0.35">
      <c r="A5939" s="50">
        <v>44992</v>
      </c>
      <c r="B5939" s="150">
        <v>12.9</v>
      </c>
    </row>
    <row r="5940" spans="1:2" x14ac:dyDescent="0.35">
      <c r="A5940" s="50">
        <v>44993</v>
      </c>
      <c r="B5940" s="150">
        <v>14.3</v>
      </c>
    </row>
    <row r="5941" spans="1:2" x14ac:dyDescent="0.35">
      <c r="A5941" s="50">
        <v>44994</v>
      </c>
      <c r="B5941" s="150">
        <v>11.2</v>
      </c>
    </row>
    <row r="5942" spans="1:2" x14ac:dyDescent="0.35">
      <c r="A5942" s="50">
        <v>44995</v>
      </c>
      <c r="B5942" s="150">
        <v>10.6</v>
      </c>
    </row>
    <row r="5943" spans="1:2" x14ac:dyDescent="0.35">
      <c r="A5943" s="50">
        <v>44996</v>
      </c>
      <c r="B5943" s="150">
        <v>12.4</v>
      </c>
    </row>
    <row r="5944" spans="1:2" x14ac:dyDescent="0.35">
      <c r="A5944" s="50">
        <v>44997</v>
      </c>
      <c r="B5944" s="150">
        <v>10</v>
      </c>
    </row>
    <row r="5945" spans="1:2" x14ac:dyDescent="0.35">
      <c r="A5945" s="50">
        <v>44998</v>
      </c>
      <c r="B5945" s="150">
        <v>5.5</v>
      </c>
    </row>
    <row r="5946" spans="1:2" x14ac:dyDescent="0.35">
      <c r="A5946" s="50">
        <v>44999</v>
      </c>
      <c r="B5946" s="150">
        <v>8.1</v>
      </c>
    </row>
    <row r="5947" spans="1:2" x14ac:dyDescent="0.35">
      <c r="A5947" s="50">
        <v>45000</v>
      </c>
      <c r="B5947" s="150">
        <v>10.3</v>
      </c>
    </row>
    <row r="5948" spans="1:2" x14ac:dyDescent="0.35">
      <c r="A5948" s="50">
        <v>45001</v>
      </c>
      <c r="B5948" s="150">
        <v>8.4</v>
      </c>
    </row>
    <row r="5949" spans="1:2" x14ac:dyDescent="0.35">
      <c r="A5949" s="50">
        <v>45002</v>
      </c>
      <c r="B5949" s="150">
        <v>5.3</v>
      </c>
    </row>
    <row r="5950" spans="1:2" x14ac:dyDescent="0.35">
      <c r="A5950" s="50">
        <v>45003</v>
      </c>
      <c r="B5950" s="150">
        <v>4.7</v>
      </c>
    </row>
    <row r="5951" spans="1:2" x14ac:dyDescent="0.35">
      <c r="A5951" s="50">
        <v>45004</v>
      </c>
      <c r="B5951" s="150">
        <v>6.3</v>
      </c>
    </row>
    <row r="5952" spans="1:2" x14ac:dyDescent="0.35">
      <c r="A5952" s="50">
        <v>45005</v>
      </c>
      <c r="B5952" s="150">
        <v>7.8</v>
      </c>
    </row>
    <row r="5953" spans="1:2" x14ac:dyDescent="0.35">
      <c r="A5953" s="50">
        <v>45006</v>
      </c>
      <c r="B5953" s="150">
        <v>6.4</v>
      </c>
    </row>
    <row r="5954" spans="1:2" x14ac:dyDescent="0.35">
      <c r="A5954" s="50">
        <v>45007</v>
      </c>
      <c r="B5954" s="150">
        <v>5.7</v>
      </c>
    </row>
    <row r="5955" spans="1:2" x14ac:dyDescent="0.35">
      <c r="A5955" s="50">
        <v>45008</v>
      </c>
      <c r="B5955" s="150">
        <v>4.5</v>
      </c>
    </row>
    <row r="5956" spans="1:2" x14ac:dyDescent="0.35">
      <c r="A5956" s="50">
        <v>45009</v>
      </c>
      <c r="B5956" s="150">
        <v>5.2</v>
      </c>
    </row>
    <row r="5957" spans="1:2" x14ac:dyDescent="0.35">
      <c r="A5957" s="50">
        <v>45010</v>
      </c>
      <c r="B5957" s="150">
        <v>6.4</v>
      </c>
    </row>
    <row r="5958" spans="1:2" x14ac:dyDescent="0.35">
      <c r="A5958" s="50">
        <v>45011</v>
      </c>
      <c r="B5958" s="150">
        <v>8.5</v>
      </c>
    </row>
    <row r="5959" spans="1:2" x14ac:dyDescent="0.35">
      <c r="A5959" s="50">
        <v>45012</v>
      </c>
      <c r="B5959" s="150">
        <v>11.1</v>
      </c>
    </row>
    <row r="5960" spans="1:2" x14ac:dyDescent="0.35">
      <c r="A5960" s="50">
        <v>45013</v>
      </c>
      <c r="B5960" s="150">
        <v>12</v>
      </c>
    </row>
    <row r="5961" spans="1:2" x14ac:dyDescent="0.35">
      <c r="A5961" s="50">
        <v>45014</v>
      </c>
      <c r="B5961" s="150">
        <v>7.2</v>
      </c>
    </row>
    <row r="5962" spans="1:2" x14ac:dyDescent="0.35">
      <c r="A5962" s="50">
        <v>45015</v>
      </c>
      <c r="B5962" s="150">
        <v>4.5</v>
      </c>
    </row>
    <row r="5963" spans="1:2" x14ac:dyDescent="0.35">
      <c r="A5963" s="50">
        <v>45016</v>
      </c>
      <c r="B5963" s="150">
        <v>5.2</v>
      </c>
    </row>
    <row r="5964" spans="1:2" x14ac:dyDescent="0.35">
      <c r="A5964" s="50">
        <v>45017</v>
      </c>
      <c r="B5964" s="149">
        <v>7</v>
      </c>
    </row>
    <row r="5965" spans="1:2" x14ac:dyDescent="0.35">
      <c r="A5965" s="50">
        <v>45018</v>
      </c>
      <c r="B5965" s="150">
        <v>9.8000000000000007</v>
      </c>
    </row>
    <row r="5966" spans="1:2" x14ac:dyDescent="0.35">
      <c r="A5966" s="50">
        <v>45019</v>
      </c>
      <c r="B5966" s="150">
        <v>10.8</v>
      </c>
    </row>
    <row r="5967" spans="1:2" x14ac:dyDescent="0.35">
      <c r="A5967" s="50">
        <v>45020</v>
      </c>
      <c r="B5967" s="150">
        <v>11.5</v>
      </c>
    </row>
    <row r="5968" spans="1:2" x14ac:dyDescent="0.35">
      <c r="A5968" s="50">
        <v>45021</v>
      </c>
      <c r="B5968" s="150">
        <v>10.6</v>
      </c>
    </row>
    <row r="5969" spans="1:2" x14ac:dyDescent="0.35">
      <c r="A5969" s="50">
        <v>45022</v>
      </c>
      <c r="B5969" s="150">
        <v>9.4</v>
      </c>
    </row>
    <row r="5970" spans="1:2" x14ac:dyDescent="0.35">
      <c r="A5970" s="50">
        <v>45023</v>
      </c>
      <c r="B5970" s="150">
        <v>8.5</v>
      </c>
    </row>
    <row r="5971" spans="1:2" x14ac:dyDescent="0.35">
      <c r="A5971" s="50">
        <v>45024</v>
      </c>
      <c r="B5971" s="150">
        <v>7.9</v>
      </c>
    </row>
    <row r="5972" spans="1:2" x14ac:dyDescent="0.35">
      <c r="A5972" s="50">
        <v>45025</v>
      </c>
      <c r="B5972" s="150">
        <v>6.6</v>
      </c>
    </row>
    <row r="5973" spans="1:2" x14ac:dyDescent="0.35">
      <c r="A5973" s="50">
        <v>45026</v>
      </c>
      <c r="B5973" s="150">
        <v>5.7</v>
      </c>
    </row>
    <row r="5974" spans="1:2" x14ac:dyDescent="0.35">
      <c r="A5974" s="50">
        <v>45027</v>
      </c>
      <c r="B5974" s="150">
        <v>6.3</v>
      </c>
    </row>
    <row r="5975" spans="1:2" x14ac:dyDescent="0.35">
      <c r="A5975" s="50">
        <v>45028</v>
      </c>
      <c r="B5975" s="150">
        <v>7.4</v>
      </c>
    </row>
    <row r="5976" spans="1:2" x14ac:dyDescent="0.35">
      <c r="A5976" s="50">
        <v>45029</v>
      </c>
      <c r="B5976" s="150">
        <v>7.9</v>
      </c>
    </row>
    <row r="5977" spans="1:2" x14ac:dyDescent="0.35">
      <c r="A5977" s="50">
        <v>45030</v>
      </c>
      <c r="B5977" s="150">
        <v>7.8</v>
      </c>
    </row>
    <row r="5978" spans="1:2" x14ac:dyDescent="0.35">
      <c r="A5978" s="50">
        <v>45031</v>
      </c>
      <c r="B5978" s="150">
        <v>6.8</v>
      </c>
    </row>
    <row r="5979" spans="1:2" x14ac:dyDescent="0.35">
      <c r="A5979" s="50">
        <v>45032</v>
      </c>
      <c r="B5979" s="150">
        <v>7.6</v>
      </c>
    </row>
    <row r="5980" spans="1:2" x14ac:dyDescent="0.35">
      <c r="A5980" s="50">
        <v>45033</v>
      </c>
      <c r="B5980" s="150">
        <v>7</v>
      </c>
    </row>
    <row r="5981" spans="1:2" x14ac:dyDescent="0.35">
      <c r="A5981" s="50">
        <v>45034</v>
      </c>
      <c r="B5981" s="150">
        <v>6.6</v>
      </c>
    </row>
    <row r="5982" spans="1:2" x14ac:dyDescent="0.35">
      <c r="A5982" s="50">
        <v>45035</v>
      </c>
      <c r="B5982" s="150">
        <v>5.5</v>
      </c>
    </row>
    <row r="5983" spans="1:2" x14ac:dyDescent="0.35">
      <c r="A5983" s="50">
        <v>45036</v>
      </c>
      <c r="B5983" s="150">
        <v>7.6</v>
      </c>
    </row>
    <row r="5984" spans="1:2" x14ac:dyDescent="0.35">
      <c r="A5984" s="50">
        <v>45037</v>
      </c>
      <c r="B5984" s="150">
        <v>7.2</v>
      </c>
    </row>
    <row r="5985" spans="1:2" x14ac:dyDescent="0.35">
      <c r="A5985" s="50">
        <v>45038</v>
      </c>
      <c r="B5985" s="150">
        <v>7.5</v>
      </c>
    </row>
    <row r="5986" spans="1:2" x14ac:dyDescent="0.35">
      <c r="A5986" s="50">
        <v>45039</v>
      </c>
      <c r="B5986" s="150">
        <v>6.3</v>
      </c>
    </row>
    <row r="5987" spans="1:2" x14ac:dyDescent="0.35">
      <c r="A5987" s="50">
        <v>45040</v>
      </c>
      <c r="B5987" s="150">
        <v>6.9</v>
      </c>
    </row>
    <row r="5988" spans="1:2" x14ac:dyDescent="0.35">
      <c r="A5988" s="50">
        <v>45041</v>
      </c>
      <c r="B5988" s="150">
        <v>8.3000000000000007</v>
      </c>
    </row>
    <row r="5989" spans="1:2" x14ac:dyDescent="0.35">
      <c r="A5989" s="50">
        <v>45042</v>
      </c>
      <c r="B5989" s="150">
        <v>9.3000000000000007</v>
      </c>
    </row>
    <row r="5990" spans="1:2" x14ac:dyDescent="0.35">
      <c r="A5990" s="50">
        <v>45043</v>
      </c>
      <c r="B5990" s="150">
        <v>8</v>
      </c>
    </row>
    <row r="5991" spans="1:2" x14ac:dyDescent="0.35">
      <c r="A5991" s="50">
        <v>45044</v>
      </c>
      <c r="B5991" s="150">
        <v>5.3</v>
      </c>
    </row>
    <row r="5992" spans="1:2" x14ac:dyDescent="0.35">
      <c r="A5992" s="50">
        <v>45045</v>
      </c>
      <c r="B5992" s="150">
        <v>5.4</v>
      </c>
    </row>
    <row r="5993" spans="1:2" x14ac:dyDescent="0.35">
      <c r="A5993" s="50">
        <v>45046</v>
      </c>
      <c r="B5993" s="151">
        <v>4.0999999999999996</v>
      </c>
    </row>
    <row r="5994" spans="1:2" x14ac:dyDescent="0.35">
      <c r="A5994" s="50">
        <v>45047</v>
      </c>
      <c r="B5994" s="149">
        <v>3.4</v>
      </c>
    </row>
    <row r="5995" spans="1:2" x14ac:dyDescent="0.35">
      <c r="A5995" s="50">
        <v>45048</v>
      </c>
      <c r="B5995" s="150">
        <v>4.2</v>
      </c>
    </row>
    <row r="5996" spans="1:2" x14ac:dyDescent="0.35">
      <c r="A5996" s="50">
        <v>45049</v>
      </c>
      <c r="B5996" s="150">
        <v>4.9000000000000004</v>
      </c>
    </row>
    <row r="5997" spans="1:2" x14ac:dyDescent="0.35">
      <c r="A5997" s="50">
        <v>45050</v>
      </c>
      <c r="B5997" s="150">
        <v>1.7</v>
      </c>
    </row>
    <row r="5998" spans="1:2" x14ac:dyDescent="0.35">
      <c r="A5998" s="50">
        <v>45051</v>
      </c>
      <c r="B5998" s="150">
        <v>1.3</v>
      </c>
    </row>
    <row r="5999" spans="1:2" x14ac:dyDescent="0.35">
      <c r="A5999" s="50">
        <v>45052</v>
      </c>
      <c r="B5999" s="150">
        <v>1.2</v>
      </c>
    </row>
    <row r="6000" spans="1:2" x14ac:dyDescent="0.35">
      <c r="A6000" s="50">
        <v>45053</v>
      </c>
      <c r="B6000" s="150">
        <v>1.4</v>
      </c>
    </row>
    <row r="6001" spans="1:2" x14ac:dyDescent="0.35">
      <c r="A6001" s="50">
        <v>45054</v>
      </c>
      <c r="B6001" s="150">
        <v>1.7</v>
      </c>
    </row>
    <row r="6002" spans="1:2" x14ac:dyDescent="0.35">
      <c r="A6002" s="50">
        <v>45055</v>
      </c>
      <c r="B6002" s="150">
        <v>2.8</v>
      </c>
    </row>
    <row r="6003" spans="1:2" x14ac:dyDescent="0.35">
      <c r="A6003" s="50">
        <v>45056</v>
      </c>
      <c r="B6003" s="150">
        <v>3.7</v>
      </c>
    </row>
    <row r="6004" spans="1:2" x14ac:dyDescent="0.35">
      <c r="A6004" s="50">
        <v>45057</v>
      </c>
      <c r="B6004" s="150">
        <v>3.9</v>
      </c>
    </row>
    <row r="6005" spans="1:2" x14ac:dyDescent="0.35">
      <c r="A6005" s="50">
        <v>45058</v>
      </c>
      <c r="B6005" s="150">
        <v>3.2</v>
      </c>
    </row>
    <row r="6006" spans="1:2" x14ac:dyDescent="0.35">
      <c r="A6006" s="50">
        <v>45059</v>
      </c>
      <c r="B6006" s="150">
        <v>1.4</v>
      </c>
    </row>
    <row r="6007" spans="1:2" x14ac:dyDescent="0.35">
      <c r="A6007" s="50">
        <v>45060</v>
      </c>
      <c r="B6007" s="150">
        <v>2.1</v>
      </c>
    </row>
    <row r="6008" spans="1:2" x14ac:dyDescent="0.35">
      <c r="A6008" s="50">
        <v>45061</v>
      </c>
      <c r="B6008" s="150">
        <v>4.9000000000000004</v>
      </c>
    </row>
    <row r="6009" spans="1:2" x14ac:dyDescent="0.35">
      <c r="A6009" s="50">
        <v>45062</v>
      </c>
      <c r="B6009" s="150">
        <v>5.7</v>
      </c>
    </row>
    <row r="6010" spans="1:2" x14ac:dyDescent="0.35">
      <c r="A6010" s="50">
        <v>45063</v>
      </c>
      <c r="B6010" s="150">
        <v>5.3</v>
      </c>
    </row>
    <row r="6011" spans="1:2" x14ac:dyDescent="0.35">
      <c r="A6011" s="50">
        <v>45064</v>
      </c>
      <c r="B6011" s="150">
        <v>5.2</v>
      </c>
    </row>
    <row r="6012" spans="1:2" x14ac:dyDescent="0.35">
      <c r="A6012" s="50">
        <v>45065</v>
      </c>
      <c r="B6012" s="150">
        <v>3.6</v>
      </c>
    </row>
    <row r="6013" spans="1:2" x14ac:dyDescent="0.35">
      <c r="A6013" s="50">
        <v>45066</v>
      </c>
      <c r="B6013" s="150">
        <v>1.7</v>
      </c>
    </row>
    <row r="6014" spans="1:2" x14ac:dyDescent="0.35">
      <c r="A6014" s="50">
        <v>45067</v>
      </c>
      <c r="B6014" s="150">
        <v>0.5</v>
      </c>
    </row>
    <row r="6015" spans="1:2" x14ac:dyDescent="0.35">
      <c r="A6015" s="50">
        <v>45068</v>
      </c>
      <c r="B6015" s="150">
        <v>1.5</v>
      </c>
    </row>
    <row r="6016" spans="1:2" x14ac:dyDescent="0.35">
      <c r="A6016" s="50">
        <v>45069</v>
      </c>
      <c r="B6016" s="150">
        <v>2.6</v>
      </c>
    </row>
    <row r="6017" spans="1:2" x14ac:dyDescent="0.35">
      <c r="A6017" s="50">
        <v>45070</v>
      </c>
      <c r="B6017" s="150">
        <v>3.7</v>
      </c>
    </row>
    <row r="6018" spans="1:2" x14ac:dyDescent="0.35">
      <c r="A6018" s="50">
        <v>45071</v>
      </c>
      <c r="B6018" s="150">
        <v>3.1</v>
      </c>
    </row>
    <row r="6019" spans="1:2" x14ac:dyDescent="0.35">
      <c r="A6019" s="50">
        <v>45072</v>
      </c>
      <c r="B6019" s="150">
        <v>2.7</v>
      </c>
    </row>
    <row r="6020" spans="1:2" x14ac:dyDescent="0.35">
      <c r="A6020" s="50">
        <v>45073</v>
      </c>
      <c r="B6020" s="150">
        <v>1.4</v>
      </c>
    </row>
    <row r="6021" spans="1:2" x14ac:dyDescent="0.35">
      <c r="A6021" s="50">
        <v>45074</v>
      </c>
      <c r="B6021" s="150">
        <v>0</v>
      </c>
    </row>
    <row r="6022" spans="1:2" x14ac:dyDescent="0.35">
      <c r="A6022" s="50">
        <v>45075</v>
      </c>
      <c r="B6022" s="150">
        <v>0.6</v>
      </c>
    </row>
    <row r="6023" spans="1:2" x14ac:dyDescent="0.35">
      <c r="A6023" s="50">
        <v>45076</v>
      </c>
      <c r="B6023" s="150">
        <v>1.7</v>
      </c>
    </row>
    <row r="6024" spans="1:2" x14ac:dyDescent="0.35">
      <c r="A6024" s="50">
        <v>45077</v>
      </c>
      <c r="B6024" s="151">
        <v>0</v>
      </c>
    </row>
    <row r="6025" spans="1:2" x14ac:dyDescent="0.35">
      <c r="A6025" s="50">
        <v>45078</v>
      </c>
      <c r="B6025" s="150">
        <v>0.4</v>
      </c>
    </row>
    <row r="6026" spans="1:2" x14ac:dyDescent="0.35">
      <c r="A6026" s="50">
        <v>45079</v>
      </c>
      <c r="B6026" s="150">
        <v>1.7</v>
      </c>
    </row>
    <row r="6027" spans="1:2" x14ac:dyDescent="0.35">
      <c r="A6027" s="50">
        <v>45080</v>
      </c>
      <c r="B6027" s="150">
        <v>0.3</v>
      </c>
    </row>
    <row r="6028" spans="1:2" x14ac:dyDescent="0.35">
      <c r="A6028" s="50">
        <v>45081</v>
      </c>
      <c r="B6028" s="150">
        <v>0</v>
      </c>
    </row>
    <row r="6029" spans="1:2" x14ac:dyDescent="0.35">
      <c r="A6029" s="50">
        <v>45082</v>
      </c>
      <c r="B6029" s="150">
        <v>0</v>
      </c>
    </row>
    <row r="6030" spans="1:2" x14ac:dyDescent="0.35">
      <c r="A6030" s="50">
        <v>45083</v>
      </c>
      <c r="B6030" s="150">
        <v>0</v>
      </c>
    </row>
    <row r="6031" spans="1:2" x14ac:dyDescent="0.35">
      <c r="A6031" s="50">
        <v>45084</v>
      </c>
      <c r="B6031" s="150">
        <v>0</v>
      </c>
    </row>
    <row r="6032" spans="1:2" x14ac:dyDescent="0.35">
      <c r="A6032" s="50">
        <v>45085</v>
      </c>
      <c r="B6032" s="150">
        <v>0</v>
      </c>
    </row>
    <row r="6033" spans="1:2" x14ac:dyDescent="0.35">
      <c r="A6033" s="50">
        <v>45086</v>
      </c>
      <c r="B6033" s="150">
        <v>0</v>
      </c>
    </row>
    <row r="6034" spans="1:2" x14ac:dyDescent="0.35">
      <c r="A6034" s="50">
        <v>45087</v>
      </c>
      <c r="B6034" s="150">
        <v>0</v>
      </c>
    </row>
    <row r="6035" spans="1:2" x14ac:dyDescent="0.35">
      <c r="A6035" s="50">
        <v>45088</v>
      </c>
      <c r="B6035" s="150">
        <v>0</v>
      </c>
    </row>
    <row r="6036" spans="1:2" x14ac:dyDescent="0.35">
      <c r="A6036" s="50">
        <v>45089</v>
      </c>
      <c r="B6036" s="150">
        <v>0</v>
      </c>
    </row>
    <row r="6037" spans="1:2" x14ac:dyDescent="0.35">
      <c r="A6037" s="50">
        <v>45090</v>
      </c>
      <c r="B6037" s="150">
        <v>0</v>
      </c>
    </row>
    <row r="6038" spans="1:2" x14ac:dyDescent="0.35">
      <c r="A6038" s="50">
        <v>45091</v>
      </c>
      <c r="B6038" s="150">
        <v>0</v>
      </c>
    </row>
    <row r="6039" spans="1:2" x14ac:dyDescent="0.35">
      <c r="A6039" s="50">
        <v>45092</v>
      </c>
      <c r="B6039" s="150">
        <v>0</v>
      </c>
    </row>
    <row r="6040" spans="1:2" x14ac:dyDescent="0.35">
      <c r="A6040" s="50">
        <v>45093</v>
      </c>
      <c r="B6040" s="150">
        <v>0</v>
      </c>
    </row>
    <row r="6041" spans="1:2" x14ac:dyDescent="0.35">
      <c r="A6041" s="50">
        <v>45094</v>
      </c>
      <c r="B6041" s="150">
        <v>0</v>
      </c>
    </row>
    <row r="6042" spans="1:2" x14ac:dyDescent="0.35">
      <c r="A6042" s="50">
        <v>45095</v>
      </c>
      <c r="B6042" s="150">
        <v>0</v>
      </c>
    </row>
    <row r="6043" spans="1:2" x14ac:dyDescent="0.35">
      <c r="A6043" s="50">
        <v>45096</v>
      </c>
      <c r="B6043" s="150">
        <v>0</v>
      </c>
    </row>
    <row r="6044" spans="1:2" x14ac:dyDescent="0.35">
      <c r="A6044" s="50">
        <v>45097</v>
      </c>
      <c r="B6044" s="150">
        <v>0</v>
      </c>
    </row>
    <row r="6045" spans="1:2" x14ac:dyDescent="0.35">
      <c r="A6045" s="50">
        <v>45098</v>
      </c>
      <c r="B6045" s="150">
        <v>0</v>
      </c>
    </row>
    <row r="6046" spans="1:2" x14ac:dyDescent="0.35">
      <c r="A6046" s="50">
        <v>45099</v>
      </c>
      <c r="B6046" s="150">
        <v>0</v>
      </c>
    </row>
    <row r="6047" spans="1:2" x14ac:dyDescent="0.35">
      <c r="A6047" s="50">
        <v>45100</v>
      </c>
      <c r="B6047" s="150">
        <v>0</v>
      </c>
    </row>
    <row r="6048" spans="1:2" x14ac:dyDescent="0.35">
      <c r="A6048" s="50">
        <v>45101</v>
      </c>
      <c r="B6048" s="150">
        <v>0</v>
      </c>
    </row>
    <row r="6049" spans="1:2" x14ac:dyDescent="0.35">
      <c r="A6049" s="50">
        <v>45102</v>
      </c>
      <c r="B6049" s="150">
        <v>0</v>
      </c>
    </row>
    <row r="6050" spans="1:2" x14ac:dyDescent="0.35">
      <c r="A6050" s="50">
        <v>45103</v>
      </c>
      <c r="B6050" s="150">
        <v>0</v>
      </c>
    </row>
    <row r="6051" spans="1:2" x14ac:dyDescent="0.35">
      <c r="A6051" s="50">
        <v>45104</v>
      </c>
      <c r="B6051" s="150">
        <v>0</v>
      </c>
    </row>
    <row r="6052" spans="1:2" x14ac:dyDescent="0.35">
      <c r="A6052" s="50">
        <v>45105</v>
      </c>
      <c r="B6052" s="150">
        <v>0</v>
      </c>
    </row>
    <row r="6053" spans="1:2" x14ac:dyDescent="0.35">
      <c r="A6053" s="50">
        <v>45106</v>
      </c>
      <c r="B6053" s="150">
        <v>0</v>
      </c>
    </row>
    <row r="6054" spans="1:2" x14ac:dyDescent="0.35">
      <c r="A6054" s="50">
        <v>45107</v>
      </c>
      <c r="B6054" s="150">
        <v>0</v>
      </c>
    </row>
    <row r="6055" spans="1:2" x14ac:dyDescent="0.35">
      <c r="A6055" s="50">
        <v>45108</v>
      </c>
      <c r="B6055" s="149">
        <v>0</v>
      </c>
    </row>
    <row r="6056" spans="1:2" x14ac:dyDescent="0.35">
      <c r="A6056" s="50">
        <v>45109</v>
      </c>
      <c r="B6056" s="150">
        <v>0</v>
      </c>
    </row>
    <row r="6057" spans="1:2" x14ac:dyDescent="0.35">
      <c r="A6057" s="50">
        <v>45110</v>
      </c>
      <c r="B6057" s="150">
        <v>0</v>
      </c>
    </row>
    <row r="6058" spans="1:2" x14ac:dyDescent="0.35">
      <c r="A6058" s="50">
        <v>45111</v>
      </c>
      <c r="B6058" s="150">
        <v>0</v>
      </c>
    </row>
    <row r="6059" spans="1:2" x14ac:dyDescent="0.35">
      <c r="A6059" s="50">
        <v>45112</v>
      </c>
      <c r="B6059" s="150">
        <v>0.1</v>
      </c>
    </row>
    <row r="6060" spans="1:2" x14ac:dyDescent="0.35">
      <c r="A6060" s="50">
        <v>45113</v>
      </c>
      <c r="B6060" s="150">
        <v>0</v>
      </c>
    </row>
    <row r="6061" spans="1:2" x14ac:dyDescent="0.35">
      <c r="A6061" s="50">
        <v>45114</v>
      </c>
      <c r="B6061" s="150">
        <v>0</v>
      </c>
    </row>
    <row r="6062" spans="1:2" x14ac:dyDescent="0.35">
      <c r="A6062" s="50">
        <v>45115</v>
      </c>
      <c r="B6062" s="150">
        <v>0</v>
      </c>
    </row>
    <row r="6063" spans="1:2" x14ac:dyDescent="0.35">
      <c r="A6063" s="50">
        <v>45116</v>
      </c>
      <c r="B6063" s="150">
        <v>0</v>
      </c>
    </row>
    <row r="6064" spans="1:2" x14ac:dyDescent="0.35">
      <c r="A6064" s="50">
        <v>45117</v>
      </c>
      <c r="B6064" s="150">
        <v>0</v>
      </c>
    </row>
    <row r="6065" spans="1:2" x14ac:dyDescent="0.35">
      <c r="A6065" s="50">
        <v>45118</v>
      </c>
      <c r="B6065" s="150">
        <v>0</v>
      </c>
    </row>
    <row r="6066" spans="1:2" x14ac:dyDescent="0.35">
      <c r="A6066" s="50">
        <v>45119</v>
      </c>
      <c r="B6066" s="150">
        <v>0</v>
      </c>
    </row>
    <row r="6067" spans="1:2" x14ac:dyDescent="0.35">
      <c r="A6067" s="50">
        <v>45120</v>
      </c>
      <c r="B6067" s="150">
        <v>0</v>
      </c>
    </row>
    <row r="6068" spans="1:2" x14ac:dyDescent="0.35">
      <c r="A6068" s="50">
        <v>45121</v>
      </c>
      <c r="B6068" s="150">
        <v>0</v>
      </c>
    </row>
    <row r="6069" spans="1:2" x14ac:dyDescent="0.35">
      <c r="A6069" s="50">
        <v>45122</v>
      </c>
      <c r="B6069" s="150">
        <v>0</v>
      </c>
    </row>
    <row r="6070" spans="1:2" x14ac:dyDescent="0.35">
      <c r="A6070" s="50">
        <v>45123</v>
      </c>
      <c r="B6070" s="150">
        <v>0</v>
      </c>
    </row>
    <row r="6071" spans="1:2" x14ac:dyDescent="0.35">
      <c r="A6071" s="50">
        <v>45124</v>
      </c>
      <c r="B6071" s="150">
        <v>0</v>
      </c>
    </row>
    <row r="6072" spans="1:2" x14ac:dyDescent="0.35">
      <c r="A6072" s="50">
        <v>45125</v>
      </c>
      <c r="B6072" s="150">
        <v>0</v>
      </c>
    </row>
    <row r="6073" spans="1:2" x14ac:dyDescent="0.35">
      <c r="A6073" s="50">
        <v>45126</v>
      </c>
      <c r="B6073" s="150">
        <v>0</v>
      </c>
    </row>
    <row r="6074" spans="1:2" x14ac:dyDescent="0.35">
      <c r="A6074" s="50">
        <v>45127</v>
      </c>
      <c r="B6074" s="150">
        <v>0</v>
      </c>
    </row>
    <row r="6075" spans="1:2" x14ac:dyDescent="0.35">
      <c r="A6075" s="50">
        <v>45128</v>
      </c>
      <c r="B6075" s="150">
        <v>0</v>
      </c>
    </row>
    <row r="6076" spans="1:2" x14ac:dyDescent="0.35">
      <c r="A6076" s="50">
        <v>45129</v>
      </c>
      <c r="B6076" s="150">
        <v>0</v>
      </c>
    </row>
    <row r="6077" spans="1:2" x14ac:dyDescent="0.35">
      <c r="A6077" s="50">
        <v>45130</v>
      </c>
      <c r="B6077" s="150">
        <v>0</v>
      </c>
    </row>
    <row r="6078" spans="1:2" x14ac:dyDescent="0.35">
      <c r="A6078" s="50">
        <v>45131</v>
      </c>
      <c r="B6078" s="150">
        <v>0</v>
      </c>
    </row>
    <row r="6079" spans="1:2" x14ac:dyDescent="0.35">
      <c r="A6079" s="50">
        <v>45132</v>
      </c>
      <c r="B6079" s="150">
        <v>0.2</v>
      </c>
    </row>
    <row r="6080" spans="1:2" x14ac:dyDescent="0.35">
      <c r="A6080" s="50">
        <v>45133</v>
      </c>
      <c r="B6080" s="150">
        <v>0</v>
      </c>
    </row>
    <row r="6081" spans="1:2" x14ac:dyDescent="0.35">
      <c r="A6081" s="50">
        <v>45134</v>
      </c>
      <c r="B6081" s="150">
        <v>0</v>
      </c>
    </row>
    <row r="6082" spans="1:2" x14ac:dyDescent="0.35">
      <c r="A6082" s="50">
        <v>45135</v>
      </c>
      <c r="B6082" s="150">
        <v>0</v>
      </c>
    </row>
    <row r="6083" spans="1:2" x14ac:dyDescent="0.35">
      <c r="A6083" s="50">
        <v>45136</v>
      </c>
      <c r="B6083" s="150">
        <v>0</v>
      </c>
    </row>
    <row r="6084" spans="1:2" x14ac:dyDescent="0.35">
      <c r="A6084" s="50">
        <v>45137</v>
      </c>
      <c r="B6084" s="150">
        <v>0</v>
      </c>
    </row>
    <row r="6085" spans="1:2" x14ac:dyDescent="0.35">
      <c r="A6085" s="50">
        <v>45138</v>
      </c>
      <c r="B6085" s="151">
        <v>0</v>
      </c>
    </row>
    <row r="6086" spans="1:2" x14ac:dyDescent="0.35">
      <c r="A6086" s="50">
        <v>45139</v>
      </c>
      <c r="B6086" s="149">
        <v>0</v>
      </c>
    </row>
    <row r="6087" spans="1:2" x14ac:dyDescent="0.35">
      <c r="A6087" s="50">
        <v>45140</v>
      </c>
      <c r="B6087" s="150">
        <v>0</v>
      </c>
    </row>
    <row r="6088" spans="1:2" x14ac:dyDescent="0.35">
      <c r="A6088" s="50">
        <v>45141</v>
      </c>
      <c r="B6088" s="150">
        <v>0</v>
      </c>
    </row>
    <row r="6089" spans="1:2" x14ac:dyDescent="0.35">
      <c r="A6089" s="50">
        <v>45142</v>
      </c>
      <c r="B6089" s="150">
        <v>0.4</v>
      </c>
    </row>
    <row r="6090" spans="1:2" x14ac:dyDescent="0.35">
      <c r="A6090" s="50">
        <v>45143</v>
      </c>
      <c r="B6090" s="150">
        <v>1.6</v>
      </c>
    </row>
    <row r="6091" spans="1:2" x14ac:dyDescent="0.35">
      <c r="A6091" s="50">
        <v>45144</v>
      </c>
      <c r="B6091" s="150">
        <v>2.5</v>
      </c>
    </row>
    <row r="6092" spans="1:2" x14ac:dyDescent="0.35">
      <c r="A6092" s="50">
        <v>45145</v>
      </c>
      <c r="B6092" s="150">
        <v>2</v>
      </c>
    </row>
    <row r="6093" spans="1:2" x14ac:dyDescent="0.35">
      <c r="A6093" s="50">
        <v>45146</v>
      </c>
      <c r="B6093" s="150">
        <v>1.6</v>
      </c>
    </row>
    <row r="6094" spans="1:2" x14ac:dyDescent="0.35">
      <c r="A6094" s="50">
        <v>45147</v>
      </c>
      <c r="B6094" s="150">
        <v>0.4</v>
      </c>
    </row>
    <row r="6095" spans="1:2" x14ac:dyDescent="0.35">
      <c r="A6095" s="50">
        <v>45148</v>
      </c>
      <c r="B6095" s="150">
        <v>0</v>
      </c>
    </row>
    <row r="6096" spans="1:2" x14ac:dyDescent="0.35">
      <c r="A6096" s="50">
        <v>45149</v>
      </c>
      <c r="B6096" s="150">
        <v>0</v>
      </c>
    </row>
    <row r="6097" spans="1:2" x14ac:dyDescent="0.35">
      <c r="A6097" s="50">
        <v>45150</v>
      </c>
      <c r="B6097" s="150">
        <v>0</v>
      </c>
    </row>
    <row r="6098" spans="1:2" x14ac:dyDescent="0.35">
      <c r="A6098" s="50">
        <v>45151</v>
      </c>
      <c r="B6098" s="150">
        <v>0</v>
      </c>
    </row>
    <row r="6099" spans="1:2" x14ac:dyDescent="0.35">
      <c r="A6099" s="50">
        <v>45152</v>
      </c>
      <c r="B6099" s="150">
        <v>0</v>
      </c>
    </row>
    <row r="6100" spans="1:2" x14ac:dyDescent="0.35">
      <c r="A6100" s="50">
        <v>45153</v>
      </c>
      <c r="B6100" s="150">
        <v>0</v>
      </c>
    </row>
    <row r="6101" spans="1:2" x14ac:dyDescent="0.35">
      <c r="A6101" s="50">
        <v>45154</v>
      </c>
      <c r="B6101" s="150">
        <v>0</v>
      </c>
    </row>
    <row r="6102" spans="1:2" x14ac:dyDescent="0.35">
      <c r="A6102" s="50">
        <v>45155</v>
      </c>
      <c r="B6102" s="150">
        <v>0</v>
      </c>
    </row>
    <row r="6103" spans="1:2" x14ac:dyDescent="0.35">
      <c r="A6103" s="50">
        <v>45156</v>
      </c>
      <c r="B6103" s="150">
        <v>0</v>
      </c>
    </row>
    <row r="6104" spans="1:2" x14ac:dyDescent="0.35">
      <c r="A6104" s="50">
        <v>45157</v>
      </c>
      <c r="B6104" s="150">
        <v>0</v>
      </c>
    </row>
    <row r="6105" spans="1:2" x14ac:dyDescent="0.35">
      <c r="A6105" s="50">
        <v>45158</v>
      </c>
      <c r="B6105" s="150">
        <v>0</v>
      </c>
    </row>
    <row r="6106" spans="1:2" x14ac:dyDescent="0.35">
      <c r="A6106" s="50">
        <v>45159</v>
      </c>
      <c r="B6106" s="150">
        <v>0</v>
      </c>
    </row>
    <row r="6107" spans="1:2" x14ac:dyDescent="0.35">
      <c r="A6107" s="50">
        <v>45160</v>
      </c>
      <c r="B6107" s="150">
        <v>0</v>
      </c>
    </row>
    <row r="6108" spans="1:2" x14ac:dyDescent="0.35">
      <c r="A6108" s="50">
        <v>45161</v>
      </c>
      <c r="B6108" s="150">
        <v>0</v>
      </c>
    </row>
    <row r="6109" spans="1:2" x14ac:dyDescent="0.35">
      <c r="A6109" s="50">
        <v>45162</v>
      </c>
      <c r="B6109" s="150">
        <v>0</v>
      </c>
    </row>
    <row r="6110" spans="1:2" x14ac:dyDescent="0.35">
      <c r="A6110" s="50">
        <v>45163</v>
      </c>
      <c r="B6110" s="150">
        <v>0</v>
      </c>
    </row>
    <row r="6111" spans="1:2" x14ac:dyDescent="0.35">
      <c r="A6111" s="50">
        <v>45164</v>
      </c>
      <c r="B6111" s="150">
        <v>0</v>
      </c>
    </row>
    <row r="6112" spans="1:2" x14ac:dyDescent="0.35">
      <c r="A6112" s="50">
        <v>45165</v>
      </c>
      <c r="B6112" s="150">
        <v>0.5</v>
      </c>
    </row>
    <row r="6113" spans="1:2" x14ac:dyDescent="0.35">
      <c r="A6113" s="50">
        <v>45166</v>
      </c>
      <c r="B6113" s="150">
        <v>0.7</v>
      </c>
    </row>
    <row r="6114" spans="1:2" x14ac:dyDescent="0.35">
      <c r="A6114" s="50">
        <v>45167</v>
      </c>
      <c r="B6114" s="150">
        <v>1.2</v>
      </c>
    </row>
    <row r="6115" spans="1:2" x14ac:dyDescent="0.35">
      <c r="A6115" s="50">
        <v>45168</v>
      </c>
      <c r="B6115" s="150">
        <v>1.9</v>
      </c>
    </row>
    <row r="6116" spans="1:2" x14ac:dyDescent="0.35">
      <c r="A6116" s="50">
        <v>45169</v>
      </c>
      <c r="B6116" s="151">
        <v>2.1</v>
      </c>
    </row>
    <row r="6117" spans="1:2" x14ac:dyDescent="0.35">
      <c r="A6117" s="50">
        <v>45170</v>
      </c>
      <c r="B6117" s="149">
        <v>0</v>
      </c>
    </row>
    <row r="6118" spans="1:2" x14ac:dyDescent="0.35">
      <c r="A6118" s="50">
        <v>45171</v>
      </c>
      <c r="B6118" s="150">
        <v>0</v>
      </c>
    </row>
    <row r="6119" spans="1:2" x14ac:dyDescent="0.35">
      <c r="A6119" s="50">
        <v>45172</v>
      </c>
      <c r="B6119" s="150">
        <v>0</v>
      </c>
    </row>
    <row r="6120" spans="1:2" x14ac:dyDescent="0.35">
      <c r="A6120" s="50">
        <v>45173</v>
      </c>
      <c r="B6120" s="150">
        <v>0</v>
      </c>
    </row>
    <row r="6121" spans="1:2" x14ac:dyDescent="0.35">
      <c r="A6121" s="50">
        <v>45174</v>
      </c>
      <c r="B6121" s="150">
        <v>0</v>
      </c>
    </row>
    <row r="6122" spans="1:2" x14ac:dyDescent="0.35">
      <c r="A6122" s="50">
        <v>45175</v>
      </c>
      <c r="B6122" s="150">
        <v>0</v>
      </c>
    </row>
    <row r="6123" spans="1:2" x14ac:dyDescent="0.35">
      <c r="A6123" s="50">
        <v>45176</v>
      </c>
      <c r="B6123" s="150">
        <v>0</v>
      </c>
    </row>
    <row r="6124" spans="1:2" x14ac:dyDescent="0.35">
      <c r="A6124" s="50">
        <v>45177</v>
      </c>
      <c r="B6124" s="150">
        <v>0</v>
      </c>
    </row>
    <row r="6125" spans="1:2" x14ac:dyDescent="0.35">
      <c r="A6125" s="50">
        <v>45178</v>
      </c>
      <c r="B6125" s="150">
        <v>0</v>
      </c>
    </row>
    <row r="6126" spans="1:2" x14ac:dyDescent="0.35">
      <c r="A6126" s="50">
        <v>45179</v>
      </c>
      <c r="B6126" s="150">
        <v>0</v>
      </c>
    </row>
    <row r="6127" spans="1:2" x14ac:dyDescent="0.35">
      <c r="A6127" s="50">
        <v>45180</v>
      </c>
      <c r="B6127" s="150">
        <v>0</v>
      </c>
    </row>
    <row r="6128" spans="1:2" x14ac:dyDescent="0.35">
      <c r="A6128" s="50">
        <v>45181</v>
      </c>
      <c r="B6128" s="150">
        <v>0</v>
      </c>
    </row>
    <row r="6129" spans="1:2" x14ac:dyDescent="0.35">
      <c r="A6129" s="50">
        <v>45182</v>
      </c>
      <c r="B6129" s="150">
        <v>0</v>
      </c>
    </row>
    <row r="6130" spans="1:2" x14ac:dyDescent="0.35">
      <c r="A6130" s="50">
        <v>45183</v>
      </c>
      <c r="B6130" s="150">
        <v>0</v>
      </c>
    </row>
    <row r="6131" spans="1:2" x14ac:dyDescent="0.35">
      <c r="A6131" s="50">
        <v>45184</v>
      </c>
      <c r="B6131" s="150">
        <v>0</v>
      </c>
    </row>
    <row r="6132" spans="1:2" x14ac:dyDescent="0.35">
      <c r="A6132" s="50">
        <v>45185</v>
      </c>
      <c r="B6132" s="150">
        <v>0</v>
      </c>
    </row>
    <row r="6133" spans="1:2" x14ac:dyDescent="0.35">
      <c r="A6133" s="50">
        <v>45186</v>
      </c>
      <c r="B6133" s="150">
        <v>0</v>
      </c>
    </row>
    <row r="6134" spans="1:2" x14ac:dyDescent="0.35">
      <c r="A6134" s="50">
        <v>45187</v>
      </c>
      <c r="B6134" s="150">
        <v>0</v>
      </c>
    </row>
    <row r="6135" spans="1:2" x14ac:dyDescent="0.35">
      <c r="A6135" s="50">
        <v>45188</v>
      </c>
      <c r="B6135" s="150">
        <v>0</v>
      </c>
    </row>
    <row r="6136" spans="1:2" x14ac:dyDescent="0.35">
      <c r="A6136" s="50">
        <v>45189</v>
      </c>
      <c r="B6136" s="150">
        <v>0</v>
      </c>
    </row>
    <row r="6137" spans="1:2" x14ac:dyDescent="0.35">
      <c r="A6137" s="50">
        <v>45190</v>
      </c>
      <c r="B6137" s="150">
        <v>0</v>
      </c>
    </row>
    <row r="6138" spans="1:2" x14ac:dyDescent="0.35">
      <c r="A6138" s="50">
        <v>45191</v>
      </c>
      <c r="B6138" s="150">
        <v>2.2000000000000002</v>
      </c>
    </row>
    <row r="6139" spans="1:2" x14ac:dyDescent="0.35">
      <c r="A6139" s="50">
        <v>45192</v>
      </c>
      <c r="B6139" s="150">
        <v>3.5</v>
      </c>
    </row>
    <row r="6140" spans="1:2" x14ac:dyDescent="0.35">
      <c r="A6140" s="50">
        <v>45193</v>
      </c>
      <c r="B6140" s="150">
        <v>3</v>
      </c>
    </row>
    <row r="6141" spans="1:2" x14ac:dyDescent="0.35">
      <c r="A6141" s="50">
        <v>45194</v>
      </c>
      <c r="B6141" s="150">
        <v>1.2</v>
      </c>
    </row>
    <row r="6142" spans="1:2" x14ac:dyDescent="0.35">
      <c r="A6142" s="50">
        <v>45195</v>
      </c>
      <c r="B6142" s="150">
        <v>0</v>
      </c>
    </row>
    <row r="6143" spans="1:2" x14ac:dyDescent="0.35">
      <c r="A6143" s="50">
        <v>45196</v>
      </c>
      <c r="B6143" s="150">
        <v>0</v>
      </c>
    </row>
    <row r="6144" spans="1:2" x14ac:dyDescent="0.35">
      <c r="A6144" s="50">
        <v>45197</v>
      </c>
      <c r="B6144" s="150">
        <v>0</v>
      </c>
    </row>
    <row r="6145" spans="1:2" x14ac:dyDescent="0.35">
      <c r="A6145" s="50">
        <v>45198</v>
      </c>
      <c r="B6145" s="150">
        <v>0</v>
      </c>
    </row>
    <row r="6146" spans="1:2" x14ac:dyDescent="0.35">
      <c r="A6146" s="50">
        <v>45199</v>
      </c>
      <c r="B6146" s="151">
        <v>1.4</v>
      </c>
    </row>
    <row r="6147" spans="1:2" x14ac:dyDescent="0.35">
      <c r="A6147" s="50">
        <v>45200</v>
      </c>
      <c r="B6147" s="149">
        <v>0.1</v>
      </c>
    </row>
    <row r="6148" spans="1:2" x14ac:dyDescent="0.35">
      <c r="A6148" s="50">
        <v>45201</v>
      </c>
      <c r="B6148" s="150">
        <v>0</v>
      </c>
    </row>
    <row r="6149" spans="1:2" x14ac:dyDescent="0.35">
      <c r="A6149" s="50">
        <v>45202</v>
      </c>
      <c r="B6149" s="150">
        <v>0</v>
      </c>
    </row>
    <row r="6150" spans="1:2" x14ac:dyDescent="0.35">
      <c r="A6150" s="50">
        <v>45203</v>
      </c>
      <c r="B6150" s="150">
        <v>1.1000000000000001</v>
      </c>
    </row>
    <row r="6151" spans="1:2" x14ac:dyDescent="0.35">
      <c r="A6151" s="50">
        <v>45204</v>
      </c>
      <c r="B6151" s="150">
        <v>2.4</v>
      </c>
    </row>
    <row r="6152" spans="1:2" x14ac:dyDescent="0.35">
      <c r="A6152" s="50">
        <v>45205</v>
      </c>
      <c r="B6152" s="150">
        <v>1.9</v>
      </c>
    </row>
    <row r="6153" spans="1:2" x14ac:dyDescent="0.35">
      <c r="A6153" s="50">
        <v>45206</v>
      </c>
      <c r="B6153" s="150">
        <v>0.2</v>
      </c>
    </row>
    <row r="6154" spans="1:2" x14ac:dyDescent="0.35">
      <c r="A6154" s="50">
        <v>45207</v>
      </c>
      <c r="B6154" s="150">
        <v>0</v>
      </c>
    </row>
    <row r="6155" spans="1:2" x14ac:dyDescent="0.35">
      <c r="A6155" s="50">
        <v>45208</v>
      </c>
      <c r="B6155" s="150">
        <v>0</v>
      </c>
    </row>
    <row r="6156" spans="1:2" x14ac:dyDescent="0.35">
      <c r="A6156" s="50">
        <v>45209</v>
      </c>
      <c r="B6156" s="150">
        <v>0</v>
      </c>
    </row>
    <row r="6157" spans="1:2" x14ac:dyDescent="0.35">
      <c r="A6157" s="50">
        <v>45210</v>
      </c>
      <c r="B6157" s="150">
        <v>0</v>
      </c>
    </row>
    <row r="6158" spans="1:2" x14ac:dyDescent="0.35">
      <c r="A6158" s="50">
        <v>45211</v>
      </c>
      <c r="B6158" s="150">
        <v>0</v>
      </c>
    </row>
    <row r="6159" spans="1:2" x14ac:dyDescent="0.35">
      <c r="A6159" s="50">
        <v>45212</v>
      </c>
      <c r="B6159" s="150">
        <v>0</v>
      </c>
    </row>
    <row r="6160" spans="1:2" x14ac:dyDescent="0.35">
      <c r="A6160" s="50">
        <v>45213</v>
      </c>
      <c r="B6160" s="150">
        <v>2.8</v>
      </c>
    </row>
    <row r="6161" spans="1:2" x14ac:dyDescent="0.35">
      <c r="A6161" s="50">
        <v>45214</v>
      </c>
      <c r="B6161" s="150">
        <v>6.9</v>
      </c>
    </row>
    <row r="6162" spans="1:2" x14ac:dyDescent="0.35">
      <c r="A6162" s="50">
        <v>45215</v>
      </c>
      <c r="B6162" s="150">
        <v>9.3000000000000007</v>
      </c>
    </row>
    <row r="6163" spans="1:2" x14ac:dyDescent="0.35">
      <c r="A6163" s="50">
        <v>45216</v>
      </c>
      <c r="B6163" s="150">
        <v>7.8</v>
      </c>
    </row>
    <row r="6164" spans="1:2" x14ac:dyDescent="0.35">
      <c r="A6164" s="50">
        <v>45217</v>
      </c>
      <c r="B6164" s="150">
        <v>5.7</v>
      </c>
    </row>
    <row r="6165" spans="1:2" x14ac:dyDescent="0.35">
      <c r="A6165" s="50">
        <v>45218</v>
      </c>
      <c r="B6165" s="150">
        <v>2.2999999999999998</v>
      </c>
    </row>
    <row r="6166" spans="1:2" x14ac:dyDescent="0.35">
      <c r="A6166" s="50">
        <v>45219</v>
      </c>
      <c r="B6166" s="150">
        <v>2</v>
      </c>
    </row>
    <row r="6167" spans="1:2" x14ac:dyDescent="0.35">
      <c r="A6167" s="50">
        <v>45220</v>
      </c>
      <c r="B6167" s="150">
        <v>2.8</v>
      </c>
    </row>
    <row r="6168" spans="1:2" x14ac:dyDescent="0.35">
      <c r="A6168" s="50">
        <v>45221</v>
      </c>
      <c r="B6168" s="150">
        <v>3.8</v>
      </c>
    </row>
    <row r="6169" spans="1:2" x14ac:dyDescent="0.35">
      <c r="A6169" s="50">
        <v>45222</v>
      </c>
      <c r="B6169" s="150">
        <v>5.4</v>
      </c>
    </row>
    <row r="6170" spans="1:2" x14ac:dyDescent="0.35">
      <c r="A6170" s="50">
        <v>45223</v>
      </c>
      <c r="B6170" s="150">
        <v>5.6</v>
      </c>
    </row>
    <row r="6171" spans="1:2" x14ac:dyDescent="0.35">
      <c r="A6171" s="50">
        <v>45224</v>
      </c>
      <c r="B6171" s="150">
        <v>6.2</v>
      </c>
    </row>
    <row r="6172" spans="1:2" x14ac:dyDescent="0.35">
      <c r="A6172" s="50">
        <v>45225</v>
      </c>
      <c r="B6172" s="150">
        <v>6.7</v>
      </c>
    </row>
    <row r="6173" spans="1:2" x14ac:dyDescent="0.35">
      <c r="A6173" s="50">
        <v>45226</v>
      </c>
      <c r="B6173" s="150">
        <v>5.9</v>
      </c>
    </row>
    <row r="6174" spans="1:2" x14ac:dyDescent="0.35">
      <c r="A6174" s="50">
        <v>45227</v>
      </c>
      <c r="B6174" s="150">
        <v>4.9000000000000004</v>
      </c>
    </row>
    <row r="6175" spans="1:2" x14ac:dyDescent="0.35">
      <c r="A6175" s="50">
        <v>45228</v>
      </c>
      <c r="B6175" s="150">
        <v>3.7</v>
      </c>
    </row>
    <row r="6176" spans="1:2" x14ac:dyDescent="0.35">
      <c r="A6176" s="50">
        <v>45229</v>
      </c>
      <c r="B6176" s="150">
        <v>4.5999999999999996</v>
      </c>
    </row>
    <row r="6177" spans="1:2" x14ac:dyDescent="0.35">
      <c r="A6177" s="50">
        <v>45230</v>
      </c>
      <c r="B6177" s="151">
        <v>5.4</v>
      </c>
    </row>
    <row r="6178" spans="1:2" x14ac:dyDescent="0.35">
      <c r="A6178" s="50">
        <v>45231</v>
      </c>
      <c r="B6178" s="149">
        <v>5.0999999999999996</v>
      </c>
    </row>
    <row r="6179" spans="1:2" x14ac:dyDescent="0.35">
      <c r="A6179" s="50">
        <v>45232</v>
      </c>
      <c r="B6179" s="150">
        <v>5.2</v>
      </c>
    </row>
    <row r="6180" spans="1:2" x14ac:dyDescent="0.35">
      <c r="A6180" s="50">
        <v>45233</v>
      </c>
      <c r="B6180" s="150">
        <v>6.7</v>
      </c>
    </row>
    <row r="6181" spans="1:2" x14ac:dyDescent="0.35">
      <c r="A6181" s="50">
        <v>45234</v>
      </c>
      <c r="B6181" s="150">
        <v>7.1</v>
      </c>
    </row>
    <row r="6182" spans="1:2" x14ac:dyDescent="0.35">
      <c r="A6182" s="50">
        <v>45235</v>
      </c>
      <c r="B6182" s="150">
        <v>6.6</v>
      </c>
    </row>
    <row r="6183" spans="1:2" x14ac:dyDescent="0.35">
      <c r="A6183" s="50">
        <v>45236</v>
      </c>
      <c r="B6183" s="150">
        <v>6.8</v>
      </c>
    </row>
    <row r="6184" spans="1:2" x14ac:dyDescent="0.35">
      <c r="A6184" s="50">
        <v>45237</v>
      </c>
      <c r="B6184" s="150">
        <v>7.4</v>
      </c>
    </row>
    <row r="6185" spans="1:2" x14ac:dyDescent="0.35">
      <c r="A6185" s="50">
        <v>45238</v>
      </c>
      <c r="B6185" s="150">
        <v>7.6</v>
      </c>
    </row>
    <row r="6186" spans="1:2" x14ac:dyDescent="0.35">
      <c r="A6186" s="50">
        <v>45239</v>
      </c>
      <c r="B6186" s="150">
        <v>7.6</v>
      </c>
    </row>
    <row r="6187" spans="1:2" x14ac:dyDescent="0.35">
      <c r="A6187" s="50">
        <v>45240</v>
      </c>
      <c r="B6187" s="150">
        <v>8.5</v>
      </c>
    </row>
    <row r="6188" spans="1:2" x14ac:dyDescent="0.35">
      <c r="A6188" s="50">
        <v>45241</v>
      </c>
      <c r="B6188" s="150">
        <v>9.9</v>
      </c>
    </row>
    <row r="6189" spans="1:2" x14ac:dyDescent="0.35">
      <c r="A6189" s="50">
        <v>45242</v>
      </c>
      <c r="B6189" s="150">
        <v>10</v>
      </c>
    </row>
    <row r="6190" spans="1:2" x14ac:dyDescent="0.35">
      <c r="A6190" s="50">
        <v>45243</v>
      </c>
      <c r="B6190" s="150">
        <v>6.9</v>
      </c>
    </row>
    <row r="6191" spans="1:2" x14ac:dyDescent="0.35">
      <c r="A6191" s="50">
        <v>45244</v>
      </c>
      <c r="B6191" s="150">
        <v>6</v>
      </c>
    </row>
    <row r="6192" spans="1:2" x14ac:dyDescent="0.35">
      <c r="A6192" s="50">
        <v>45245</v>
      </c>
      <c r="B6192" s="150">
        <v>6.3</v>
      </c>
    </row>
    <row r="6193" spans="1:2" x14ac:dyDescent="0.35">
      <c r="A6193" s="50">
        <v>45246</v>
      </c>
      <c r="B6193" s="150">
        <v>8.4</v>
      </c>
    </row>
    <row r="6194" spans="1:2" x14ac:dyDescent="0.35">
      <c r="A6194" s="50">
        <v>45247</v>
      </c>
      <c r="B6194" s="150">
        <v>9.3000000000000007</v>
      </c>
    </row>
    <row r="6195" spans="1:2" x14ac:dyDescent="0.35">
      <c r="A6195" s="50">
        <v>45248</v>
      </c>
      <c r="B6195" s="150">
        <v>8.4</v>
      </c>
    </row>
    <row r="6196" spans="1:2" x14ac:dyDescent="0.35">
      <c r="A6196" s="50">
        <v>45249</v>
      </c>
      <c r="B6196" s="150">
        <v>6.1</v>
      </c>
    </row>
    <row r="6197" spans="1:2" x14ac:dyDescent="0.35">
      <c r="A6197" s="50">
        <v>45250</v>
      </c>
      <c r="B6197" s="150">
        <v>6.4</v>
      </c>
    </row>
    <row r="6198" spans="1:2" x14ac:dyDescent="0.35">
      <c r="A6198" s="50">
        <v>45251</v>
      </c>
      <c r="B6198" s="150">
        <v>7.3</v>
      </c>
    </row>
    <row r="6199" spans="1:2" x14ac:dyDescent="0.35">
      <c r="A6199" s="50">
        <v>45252</v>
      </c>
      <c r="B6199" s="150">
        <v>9.6</v>
      </c>
    </row>
    <row r="6200" spans="1:2" x14ac:dyDescent="0.35">
      <c r="A6200" s="50">
        <v>45253</v>
      </c>
      <c r="B6200" s="150">
        <v>8.1999999999999993</v>
      </c>
    </row>
    <row r="6201" spans="1:2" x14ac:dyDescent="0.35">
      <c r="A6201" s="50">
        <v>45254</v>
      </c>
      <c r="B6201" s="150">
        <v>9.3000000000000007</v>
      </c>
    </row>
    <row r="6202" spans="1:2" x14ac:dyDescent="0.35">
      <c r="A6202" s="50">
        <v>45255</v>
      </c>
      <c r="B6202" s="150">
        <v>10.9</v>
      </c>
    </row>
    <row r="6203" spans="1:2" x14ac:dyDescent="0.35">
      <c r="A6203" s="50">
        <v>45256</v>
      </c>
      <c r="B6203" s="150">
        <v>11.5</v>
      </c>
    </row>
    <row r="6204" spans="1:2" x14ac:dyDescent="0.35">
      <c r="A6204" s="50">
        <v>45257</v>
      </c>
      <c r="B6204" s="150">
        <v>11.6</v>
      </c>
    </row>
    <row r="6205" spans="1:2" x14ac:dyDescent="0.35">
      <c r="A6205" s="50">
        <v>45258</v>
      </c>
      <c r="B6205" s="150">
        <v>13.4</v>
      </c>
    </row>
    <row r="6206" spans="1:2" x14ac:dyDescent="0.35">
      <c r="A6206" s="50">
        <v>45259</v>
      </c>
      <c r="B6206" s="150">
        <v>13.5</v>
      </c>
    </row>
    <row r="6207" spans="1:2" x14ac:dyDescent="0.35">
      <c r="A6207" s="50">
        <v>45260</v>
      </c>
      <c r="B6207" s="151">
        <v>14.5</v>
      </c>
    </row>
    <row r="6208" spans="1:2" x14ac:dyDescent="0.35">
      <c r="A6208" s="50">
        <v>45261</v>
      </c>
      <c r="B6208" s="149">
        <v>16.100000000000001</v>
      </c>
    </row>
    <row r="6209" spans="1:2" x14ac:dyDescent="0.35">
      <c r="A6209" s="50">
        <v>45262</v>
      </c>
      <c r="B6209" s="150">
        <v>17.399999999999999</v>
      </c>
    </row>
    <row r="6210" spans="1:2" x14ac:dyDescent="0.35">
      <c r="A6210" s="50">
        <v>45263</v>
      </c>
      <c r="B6210" s="150">
        <v>17</v>
      </c>
    </row>
    <row r="6211" spans="1:2" x14ac:dyDescent="0.35">
      <c r="A6211" s="50">
        <v>45264</v>
      </c>
      <c r="B6211" s="150">
        <v>14.6</v>
      </c>
    </row>
    <row r="6212" spans="1:2" x14ac:dyDescent="0.35">
      <c r="A6212" s="50">
        <v>45265</v>
      </c>
      <c r="B6212" s="150">
        <v>12.7</v>
      </c>
    </row>
    <row r="6213" spans="1:2" x14ac:dyDescent="0.35">
      <c r="A6213" s="50">
        <v>45266</v>
      </c>
      <c r="B6213" s="150">
        <v>12.6</v>
      </c>
    </row>
    <row r="6214" spans="1:2" x14ac:dyDescent="0.35">
      <c r="A6214" s="50">
        <v>45267</v>
      </c>
      <c r="B6214" s="150">
        <v>12.9</v>
      </c>
    </row>
    <row r="6215" spans="1:2" x14ac:dyDescent="0.35">
      <c r="A6215" s="50">
        <v>45268</v>
      </c>
      <c r="B6215" s="150">
        <v>11.2</v>
      </c>
    </row>
    <row r="6216" spans="1:2" x14ac:dyDescent="0.35">
      <c r="A6216" s="50">
        <v>45269</v>
      </c>
      <c r="B6216" s="150">
        <v>9.1999999999999993</v>
      </c>
    </row>
    <row r="6217" spans="1:2" x14ac:dyDescent="0.35">
      <c r="A6217" s="50">
        <v>45270</v>
      </c>
      <c r="B6217" s="150">
        <v>7.6</v>
      </c>
    </row>
    <row r="6218" spans="1:2" x14ac:dyDescent="0.35">
      <c r="A6218" s="50">
        <v>45271</v>
      </c>
      <c r="B6218" s="150">
        <v>6.8</v>
      </c>
    </row>
    <row r="6219" spans="1:2" x14ac:dyDescent="0.35">
      <c r="A6219" s="50">
        <v>45272</v>
      </c>
      <c r="B6219" s="150">
        <v>6.8</v>
      </c>
    </row>
    <row r="6220" spans="1:2" x14ac:dyDescent="0.35">
      <c r="A6220" s="50">
        <v>45273</v>
      </c>
      <c r="B6220" s="150">
        <v>7.5</v>
      </c>
    </row>
    <row r="6221" spans="1:2" x14ac:dyDescent="0.35">
      <c r="A6221" s="50">
        <v>45274</v>
      </c>
      <c r="B6221" s="150">
        <v>9.1999999999999993</v>
      </c>
    </row>
    <row r="6222" spans="1:2" x14ac:dyDescent="0.35">
      <c r="A6222" s="50">
        <v>45275</v>
      </c>
      <c r="B6222" s="150">
        <v>9.1999999999999993</v>
      </c>
    </row>
    <row r="6223" spans="1:2" x14ac:dyDescent="0.35">
      <c r="A6223" s="50">
        <v>45276</v>
      </c>
      <c r="B6223" s="150">
        <v>8.6999999999999993</v>
      </c>
    </row>
    <row r="6224" spans="1:2" x14ac:dyDescent="0.35">
      <c r="A6224" s="50">
        <v>45277</v>
      </c>
      <c r="B6224" s="150">
        <v>9.3000000000000007</v>
      </c>
    </row>
    <row r="6225" spans="1:2" x14ac:dyDescent="0.35">
      <c r="A6225" s="50">
        <v>45278</v>
      </c>
      <c r="B6225" s="150">
        <v>11.4</v>
      </c>
    </row>
    <row r="6226" spans="1:2" x14ac:dyDescent="0.35">
      <c r="A6226" s="50">
        <v>45279</v>
      </c>
      <c r="B6226" s="150">
        <v>10.8</v>
      </c>
    </row>
    <row r="6227" spans="1:2" x14ac:dyDescent="0.35">
      <c r="A6227" s="50">
        <v>45280</v>
      </c>
      <c r="B6227" s="150">
        <v>10.199999999999999</v>
      </c>
    </row>
    <row r="6228" spans="1:2" x14ac:dyDescent="0.35">
      <c r="A6228" s="50">
        <v>45281</v>
      </c>
      <c r="B6228" s="150">
        <v>7.7</v>
      </c>
    </row>
    <row r="6229" spans="1:2" x14ac:dyDescent="0.35">
      <c r="A6229" s="50">
        <v>45282</v>
      </c>
      <c r="B6229" s="150">
        <v>7</v>
      </c>
    </row>
    <row r="6230" spans="1:2" x14ac:dyDescent="0.35">
      <c r="A6230" s="50">
        <v>45283</v>
      </c>
      <c r="B6230" s="150">
        <v>6.7</v>
      </c>
    </row>
    <row r="6231" spans="1:2" x14ac:dyDescent="0.35">
      <c r="A6231" s="50">
        <v>45284</v>
      </c>
      <c r="B6231" s="150">
        <v>6.3</v>
      </c>
    </row>
    <row r="6232" spans="1:2" x14ac:dyDescent="0.35">
      <c r="A6232" s="50">
        <v>45285</v>
      </c>
      <c r="B6232" s="150">
        <v>5.9</v>
      </c>
    </row>
    <row r="6233" spans="1:2" x14ac:dyDescent="0.35">
      <c r="A6233" s="50">
        <v>45286</v>
      </c>
      <c r="B6233" s="150">
        <v>7.6</v>
      </c>
    </row>
    <row r="6234" spans="1:2" x14ac:dyDescent="0.35">
      <c r="A6234" s="50">
        <v>45287</v>
      </c>
      <c r="B6234" s="150">
        <v>7.8</v>
      </c>
    </row>
    <row r="6235" spans="1:2" x14ac:dyDescent="0.35">
      <c r="A6235" s="50">
        <v>45288</v>
      </c>
      <c r="B6235" s="150">
        <v>6.8</v>
      </c>
    </row>
    <row r="6236" spans="1:2" x14ac:dyDescent="0.35">
      <c r="A6236" s="50">
        <v>45289</v>
      </c>
      <c r="B6236" s="150">
        <v>6.7</v>
      </c>
    </row>
    <row r="6237" spans="1:2" x14ac:dyDescent="0.35">
      <c r="A6237" s="50">
        <v>45290</v>
      </c>
      <c r="B6237" s="150">
        <v>7.3</v>
      </c>
    </row>
    <row r="6238" spans="1:2" x14ac:dyDescent="0.35">
      <c r="A6238" s="50">
        <v>45291</v>
      </c>
      <c r="B6238" s="151">
        <v>7.5</v>
      </c>
    </row>
    <row r="6239" spans="1:2" x14ac:dyDescent="0.35">
      <c r="A6239" s="50">
        <v>45292</v>
      </c>
      <c r="B6239" s="149">
        <v>8.8000000000000007</v>
      </c>
    </row>
    <row r="6240" spans="1:2" x14ac:dyDescent="0.35">
      <c r="A6240" s="50">
        <v>45293</v>
      </c>
      <c r="B6240" s="150">
        <v>7.2</v>
      </c>
    </row>
    <row r="6241" spans="1:2" x14ac:dyDescent="0.35">
      <c r="A6241" s="50">
        <v>45294</v>
      </c>
      <c r="B6241" s="150">
        <v>6.9</v>
      </c>
    </row>
    <row r="6242" spans="1:2" x14ac:dyDescent="0.35">
      <c r="A6242" s="50">
        <v>45295</v>
      </c>
      <c r="B6242" s="150">
        <v>7.4</v>
      </c>
    </row>
    <row r="6243" spans="1:2" x14ac:dyDescent="0.35">
      <c r="A6243" s="50">
        <v>45296</v>
      </c>
      <c r="B6243" s="150">
        <v>8.8000000000000007</v>
      </c>
    </row>
    <row r="6244" spans="1:2" x14ac:dyDescent="0.35">
      <c r="A6244" s="50">
        <v>45297</v>
      </c>
      <c r="B6244" s="150">
        <v>11</v>
      </c>
    </row>
    <row r="6245" spans="1:2" x14ac:dyDescent="0.35">
      <c r="A6245" s="50">
        <v>45298</v>
      </c>
      <c r="B6245" s="150">
        <v>14.3</v>
      </c>
    </row>
    <row r="6246" spans="1:2" x14ac:dyDescent="0.35">
      <c r="A6246" s="50">
        <v>45299</v>
      </c>
      <c r="B6246" s="150">
        <v>17.5</v>
      </c>
    </row>
    <row r="6247" spans="1:2" x14ac:dyDescent="0.35">
      <c r="A6247" s="50">
        <v>45300</v>
      </c>
      <c r="B6247" s="150">
        <v>19.5</v>
      </c>
    </row>
    <row r="6248" spans="1:2" x14ac:dyDescent="0.35">
      <c r="A6248" s="50">
        <v>45301</v>
      </c>
      <c r="B6248" s="150">
        <v>20.399999999999999</v>
      </c>
    </row>
    <row r="6249" spans="1:2" x14ac:dyDescent="0.35">
      <c r="A6249" s="50">
        <v>45302</v>
      </c>
      <c r="B6249" s="150">
        <v>19.5</v>
      </c>
    </row>
    <row r="6250" spans="1:2" x14ac:dyDescent="0.35">
      <c r="A6250" s="50">
        <v>45303</v>
      </c>
      <c r="B6250" s="150">
        <v>16.3</v>
      </c>
    </row>
    <row r="6251" spans="1:2" x14ac:dyDescent="0.35">
      <c r="A6251" s="50">
        <v>45304</v>
      </c>
      <c r="B6251" s="150">
        <v>15.3</v>
      </c>
    </row>
    <row r="6252" spans="1:2" x14ac:dyDescent="0.35">
      <c r="A6252" s="50">
        <v>45305</v>
      </c>
      <c r="B6252" s="150">
        <v>16.100000000000001</v>
      </c>
    </row>
    <row r="6253" spans="1:2" x14ac:dyDescent="0.35">
      <c r="A6253" s="50">
        <v>45306</v>
      </c>
      <c r="B6253" s="150">
        <v>15.9</v>
      </c>
    </row>
    <row r="6254" spans="1:2" x14ac:dyDescent="0.35">
      <c r="A6254" s="50">
        <v>45307</v>
      </c>
      <c r="B6254" s="150">
        <v>16.7</v>
      </c>
    </row>
    <row r="6255" spans="1:2" x14ac:dyDescent="0.35">
      <c r="A6255" s="50">
        <v>45308</v>
      </c>
      <c r="B6255" s="150">
        <v>17.7</v>
      </c>
    </row>
    <row r="6256" spans="1:2" x14ac:dyDescent="0.35">
      <c r="A6256" s="50">
        <v>45309</v>
      </c>
      <c r="B6256" s="150">
        <v>17.899999999999999</v>
      </c>
    </row>
    <row r="6257" spans="1:2" x14ac:dyDescent="0.35">
      <c r="A6257" s="50">
        <v>45310</v>
      </c>
      <c r="B6257" s="150">
        <v>18.100000000000001</v>
      </c>
    </row>
    <row r="6258" spans="1:2" x14ac:dyDescent="0.35">
      <c r="A6258" s="50">
        <v>45311</v>
      </c>
      <c r="B6258" s="150">
        <v>17.899999999999999</v>
      </c>
    </row>
    <row r="6259" spans="1:2" x14ac:dyDescent="0.35">
      <c r="A6259" s="50">
        <v>45312</v>
      </c>
      <c r="B6259" s="150">
        <v>14.8</v>
      </c>
    </row>
    <row r="6260" spans="1:2" x14ac:dyDescent="0.35">
      <c r="A6260" s="50">
        <v>45313</v>
      </c>
      <c r="B6260" s="150">
        <v>9.6</v>
      </c>
    </row>
    <row r="6261" spans="1:2" x14ac:dyDescent="0.35">
      <c r="A6261" s="50">
        <v>45314</v>
      </c>
      <c r="B6261" s="150">
        <v>8.3000000000000007</v>
      </c>
    </row>
    <row r="6262" spans="1:2" x14ac:dyDescent="0.35">
      <c r="A6262" s="50">
        <v>45315</v>
      </c>
      <c r="B6262" s="150">
        <v>6.7</v>
      </c>
    </row>
    <row r="6263" spans="1:2" x14ac:dyDescent="0.35">
      <c r="A6263" s="50">
        <v>45316</v>
      </c>
      <c r="B6263" s="150">
        <v>7.7</v>
      </c>
    </row>
    <row r="6264" spans="1:2" x14ac:dyDescent="0.35">
      <c r="A6264" s="50">
        <v>45317</v>
      </c>
      <c r="B6264" s="150">
        <v>8.4</v>
      </c>
    </row>
    <row r="6265" spans="1:2" x14ac:dyDescent="0.35">
      <c r="A6265" s="50">
        <v>45318</v>
      </c>
      <c r="B6265" s="150">
        <v>11.5</v>
      </c>
    </row>
    <row r="6266" spans="1:2" x14ac:dyDescent="0.35">
      <c r="A6266" s="50">
        <v>45319</v>
      </c>
      <c r="B6266" s="150">
        <v>10.8</v>
      </c>
    </row>
    <row r="6267" spans="1:2" x14ac:dyDescent="0.35">
      <c r="A6267" s="50">
        <v>45320</v>
      </c>
      <c r="B6267" s="150">
        <v>8.4</v>
      </c>
    </row>
    <row r="6268" spans="1:2" x14ac:dyDescent="0.35">
      <c r="A6268" s="50">
        <v>45321</v>
      </c>
      <c r="B6268" s="150">
        <v>7.2</v>
      </c>
    </row>
    <row r="6269" spans="1:2" x14ac:dyDescent="0.35">
      <c r="A6269" s="50">
        <v>45322</v>
      </c>
      <c r="B6269" s="151">
        <v>8.4</v>
      </c>
    </row>
    <row r="6270" spans="1:2" x14ac:dyDescent="0.35">
      <c r="A6270" s="50">
        <v>45323</v>
      </c>
      <c r="B6270" s="149">
        <v>10</v>
      </c>
    </row>
    <row r="6271" spans="1:2" x14ac:dyDescent="0.35">
      <c r="A6271" s="50">
        <v>45324</v>
      </c>
      <c r="B6271" s="150">
        <v>8.1999999999999993</v>
      </c>
    </row>
    <row r="6272" spans="1:2" x14ac:dyDescent="0.35">
      <c r="A6272" s="50">
        <v>45325</v>
      </c>
      <c r="B6272" s="150">
        <v>7</v>
      </c>
    </row>
    <row r="6273" spans="1:2" x14ac:dyDescent="0.35">
      <c r="A6273" s="50">
        <v>45326</v>
      </c>
      <c r="B6273" s="150">
        <v>7.1</v>
      </c>
    </row>
    <row r="6274" spans="1:2" x14ac:dyDescent="0.35">
      <c r="A6274" s="50">
        <v>45327</v>
      </c>
      <c r="B6274" s="150">
        <v>6.7</v>
      </c>
    </row>
    <row r="6275" spans="1:2" x14ac:dyDescent="0.35">
      <c r="A6275" s="50">
        <v>45328</v>
      </c>
      <c r="B6275" s="150">
        <v>9.3000000000000007</v>
      </c>
    </row>
    <row r="6276" spans="1:2" x14ac:dyDescent="0.35">
      <c r="A6276" s="50">
        <v>45329</v>
      </c>
      <c r="B6276" s="150">
        <v>9.5</v>
      </c>
    </row>
    <row r="6277" spans="1:2" x14ac:dyDescent="0.35">
      <c r="A6277" s="50">
        <v>45330</v>
      </c>
      <c r="B6277" s="150">
        <v>7</v>
      </c>
    </row>
    <row r="6278" spans="1:2" x14ac:dyDescent="0.35">
      <c r="A6278" s="50">
        <v>45331</v>
      </c>
      <c r="B6278" s="150">
        <v>6</v>
      </c>
    </row>
    <row r="6279" spans="1:2" x14ac:dyDescent="0.35">
      <c r="A6279" s="50">
        <v>45332</v>
      </c>
      <c r="B6279" s="150">
        <v>7.1</v>
      </c>
    </row>
    <row r="6280" spans="1:2" x14ac:dyDescent="0.35">
      <c r="A6280" s="50">
        <v>45333</v>
      </c>
      <c r="B6280" s="150">
        <v>8.9</v>
      </c>
    </row>
    <row r="6281" spans="1:2" x14ac:dyDescent="0.35">
      <c r="A6281" s="50">
        <v>45334</v>
      </c>
      <c r="B6281" s="150">
        <v>9.6</v>
      </c>
    </row>
    <row r="6282" spans="1:2" x14ac:dyDescent="0.35">
      <c r="A6282" s="50">
        <v>45335</v>
      </c>
      <c r="B6282" s="150">
        <v>7.2</v>
      </c>
    </row>
    <row r="6283" spans="1:2" x14ac:dyDescent="0.35">
      <c r="A6283" s="50">
        <v>45336</v>
      </c>
      <c r="B6283" s="150">
        <v>4.3</v>
      </c>
    </row>
    <row r="6284" spans="1:2" x14ac:dyDescent="0.35">
      <c r="A6284" s="50">
        <v>45337</v>
      </c>
      <c r="B6284" s="150">
        <v>4.0999999999999996</v>
      </c>
    </row>
    <row r="6285" spans="1:2" x14ac:dyDescent="0.35">
      <c r="A6285" s="50">
        <v>45338</v>
      </c>
      <c r="B6285" s="150">
        <v>5.4</v>
      </c>
    </row>
    <row r="6286" spans="1:2" x14ac:dyDescent="0.35">
      <c r="A6286" s="50">
        <v>45339</v>
      </c>
      <c r="B6286" s="150">
        <v>6.4</v>
      </c>
    </row>
    <row r="6287" spans="1:2" x14ac:dyDescent="0.35">
      <c r="A6287" s="50">
        <v>45340</v>
      </c>
      <c r="B6287" s="150">
        <v>7.4</v>
      </c>
    </row>
    <row r="6288" spans="1:2" x14ac:dyDescent="0.35">
      <c r="A6288" s="50">
        <v>45341</v>
      </c>
      <c r="B6288" s="150">
        <v>8.6</v>
      </c>
    </row>
    <row r="6289" spans="1:2" x14ac:dyDescent="0.35">
      <c r="A6289" s="50">
        <v>45342</v>
      </c>
      <c r="B6289" s="150">
        <v>8.1999999999999993</v>
      </c>
    </row>
    <row r="6290" spans="1:2" x14ac:dyDescent="0.35">
      <c r="A6290" s="50">
        <v>45343</v>
      </c>
      <c r="B6290" s="150">
        <v>7.3</v>
      </c>
    </row>
    <row r="6291" spans="1:2" x14ac:dyDescent="0.35">
      <c r="A6291" s="50">
        <v>45344</v>
      </c>
      <c r="B6291" s="150">
        <v>9.1999999999999993</v>
      </c>
    </row>
    <row r="6292" spans="1:2" x14ac:dyDescent="0.35">
      <c r="A6292" s="50">
        <v>45345</v>
      </c>
      <c r="B6292" s="150">
        <v>10.8</v>
      </c>
    </row>
    <row r="6293" spans="1:2" x14ac:dyDescent="0.35">
      <c r="A6293" s="50">
        <v>45346</v>
      </c>
      <c r="B6293" s="150">
        <v>10.199999999999999</v>
      </c>
    </row>
    <row r="6294" spans="1:2" x14ac:dyDescent="0.35">
      <c r="A6294" s="50">
        <v>45347</v>
      </c>
      <c r="B6294" s="150">
        <v>10.8</v>
      </c>
    </row>
    <row r="6295" spans="1:2" x14ac:dyDescent="0.35">
      <c r="A6295" s="50">
        <v>45348</v>
      </c>
      <c r="B6295" s="150">
        <v>11.1</v>
      </c>
    </row>
    <row r="6296" spans="1:2" x14ac:dyDescent="0.35">
      <c r="A6296" s="50">
        <v>45349</v>
      </c>
      <c r="B6296" s="150">
        <v>11.2</v>
      </c>
    </row>
    <row r="6297" spans="1:2" x14ac:dyDescent="0.35">
      <c r="A6297" s="50">
        <v>45350</v>
      </c>
      <c r="B6297" s="150">
        <v>9.6</v>
      </c>
    </row>
    <row r="6298" spans="1:2" x14ac:dyDescent="0.35">
      <c r="A6298" s="50">
        <v>45351</v>
      </c>
      <c r="B6298" s="151">
        <v>8.4</v>
      </c>
    </row>
    <row r="6299" spans="1:2" x14ac:dyDescent="0.35">
      <c r="A6299" s="50">
        <v>45352</v>
      </c>
      <c r="B6299" s="179">
        <v>9.1999999999999993</v>
      </c>
    </row>
    <row r="6300" spans="1:2" x14ac:dyDescent="0.35">
      <c r="A6300" s="50">
        <v>45353</v>
      </c>
      <c r="B6300" s="179">
        <v>8.4</v>
      </c>
    </row>
    <row r="6301" spans="1:2" x14ac:dyDescent="0.35">
      <c r="A6301" s="50">
        <v>45354</v>
      </c>
      <c r="B6301" s="179">
        <v>8.6999999999999993</v>
      </c>
    </row>
    <row r="6302" spans="1:2" x14ac:dyDescent="0.35">
      <c r="A6302" s="50">
        <v>45355</v>
      </c>
      <c r="B6302" s="179">
        <v>9.1999999999999993</v>
      </c>
    </row>
    <row r="6303" spans="1:2" x14ac:dyDescent="0.35">
      <c r="A6303" s="50">
        <v>45356</v>
      </c>
      <c r="B6303" s="179">
        <v>9.6999999999999993</v>
      </c>
    </row>
    <row r="6304" spans="1:2" x14ac:dyDescent="0.35">
      <c r="A6304" s="50">
        <v>45357</v>
      </c>
      <c r="B6304" s="179">
        <v>9.9</v>
      </c>
    </row>
    <row r="6305" spans="1:2" x14ac:dyDescent="0.35">
      <c r="A6305" s="50">
        <v>45358</v>
      </c>
      <c r="B6305" s="179">
        <v>10.199999999999999</v>
      </c>
    </row>
    <row r="6306" spans="1:2" x14ac:dyDescent="0.35">
      <c r="A6306" s="50">
        <v>45359</v>
      </c>
      <c r="B6306" s="179">
        <v>9.6999999999999993</v>
      </c>
    </row>
    <row r="6307" spans="1:2" x14ac:dyDescent="0.35">
      <c r="A6307" s="50">
        <v>45360</v>
      </c>
      <c r="B6307" s="179">
        <v>7.5</v>
      </c>
    </row>
    <row r="6308" spans="1:2" x14ac:dyDescent="0.35">
      <c r="A6308" s="50">
        <v>45361</v>
      </c>
      <c r="B6308" s="179">
        <v>6.8</v>
      </c>
    </row>
    <row r="6309" spans="1:2" x14ac:dyDescent="0.35">
      <c r="A6309" s="50">
        <v>45362</v>
      </c>
      <c r="B6309" s="179">
        <v>7.9</v>
      </c>
    </row>
    <row r="6310" spans="1:2" x14ac:dyDescent="0.35">
      <c r="A6310" s="50">
        <v>45363</v>
      </c>
      <c r="B6310" s="179">
        <v>8.3000000000000007</v>
      </c>
    </row>
    <row r="6311" spans="1:2" x14ac:dyDescent="0.35">
      <c r="A6311" s="50">
        <v>45364</v>
      </c>
      <c r="B6311" s="179">
        <v>6.7</v>
      </c>
    </row>
    <row r="6312" spans="1:2" x14ac:dyDescent="0.35">
      <c r="A6312" s="50">
        <v>45365</v>
      </c>
      <c r="B6312" s="179">
        <v>4.5</v>
      </c>
    </row>
    <row r="6313" spans="1:2" x14ac:dyDescent="0.35">
      <c r="A6313" s="50">
        <v>45366</v>
      </c>
      <c r="B6313" s="179">
        <v>3.9</v>
      </c>
    </row>
    <row r="6314" spans="1:2" x14ac:dyDescent="0.35">
      <c r="A6314" s="50">
        <v>45367</v>
      </c>
      <c r="B6314" s="179">
        <v>6.4</v>
      </c>
    </row>
    <row r="6315" spans="1:2" x14ac:dyDescent="0.35">
      <c r="A6315" s="50">
        <v>45368</v>
      </c>
      <c r="B6315" s="179">
        <v>6.4</v>
      </c>
    </row>
    <row r="6316" spans="1:2" x14ac:dyDescent="0.35">
      <c r="A6316" s="50">
        <v>45369</v>
      </c>
      <c r="B6316" s="179">
        <v>5.8</v>
      </c>
    </row>
    <row r="6317" spans="1:2" x14ac:dyDescent="0.35">
      <c r="A6317" s="50">
        <v>45370</v>
      </c>
      <c r="B6317" s="179">
        <v>4.7</v>
      </c>
    </row>
    <row r="6318" spans="1:2" x14ac:dyDescent="0.35">
      <c r="A6318" s="50">
        <v>45371</v>
      </c>
      <c r="B6318" s="179">
        <v>4.3</v>
      </c>
    </row>
    <row r="6319" spans="1:2" x14ac:dyDescent="0.35">
      <c r="A6319" s="50">
        <v>45372</v>
      </c>
      <c r="B6319" s="179">
        <v>5.6</v>
      </c>
    </row>
    <row r="6320" spans="1:2" x14ac:dyDescent="0.35">
      <c r="A6320" s="50">
        <v>45373</v>
      </c>
      <c r="B6320" s="179">
        <v>6.3</v>
      </c>
    </row>
    <row r="6321" spans="1:2" x14ac:dyDescent="0.35">
      <c r="A6321" s="50">
        <v>45374</v>
      </c>
      <c r="B6321" s="179">
        <v>8.6</v>
      </c>
    </row>
    <row r="6322" spans="1:2" x14ac:dyDescent="0.35">
      <c r="A6322" s="50">
        <v>45375</v>
      </c>
      <c r="B6322" s="179">
        <v>9.9</v>
      </c>
    </row>
    <row r="6323" spans="1:2" x14ac:dyDescent="0.35">
      <c r="A6323" s="50">
        <v>45376</v>
      </c>
      <c r="B6323" s="179">
        <v>9.5</v>
      </c>
    </row>
    <row r="6324" spans="1:2" x14ac:dyDescent="0.35">
      <c r="A6324" s="50">
        <v>45377</v>
      </c>
      <c r="B6324" s="179">
        <v>7.5</v>
      </c>
    </row>
    <row r="6325" spans="1:2" x14ac:dyDescent="0.35">
      <c r="A6325" s="50">
        <v>45378</v>
      </c>
      <c r="B6325" s="179">
        <v>7.4</v>
      </c>
    </row>
    <row r="6326" spans="1:2" x14ac:dyDescent="0.35">
      <c r="A6326" s="50">
        <v>45379</v>
      </c>
      <c r="B6326" s="179">
        <v>7.3</v>
      </c>
    </row>
    <row r="6327" spans="1:2" x14ac:dyDescent="0.35">
      <c r="A6327" s="50">
        <v>45380</v>
      </c>
      <c r="B6327" s="179">
        <v>6.5</v>
      </c>
    </row>
    <row r="6328" spans="1:2" x14ac:dyDescent="0.35">
      <c r="A6328" s="50">
        <v>45381</v>
      </c>
      <c r="B6328" s="179">
        <v>7.6</v>
      </c>
    </row>
    <row r="6329" spans="1:2" x14ac:dyDescent="0.35">
      <c r="A6329" s="50">
        <v>45382</v>
      </c>
      <c r="B6329" s="206">
        <v>6.9</v>
      </c>
    </row>
    <row r="6330" spans="1:2" x14ac:dyDescent="0.35">
      <c r="A6330" s="50">
        <v>45383</v>
      </c>
      <c r="B6330" s="179">
        <v>6.5</v>
      </c>
    </row>
    <row r="6331" spans="1:2" x14ac:dyDescent="0.35">
      <c r="A6331" s="50">
        <v>45384</v>
      </c>
      <c r="B6331" s="179">
        <v>6.3</v>
      </c>
    </row>
    <row r="6332" spans="1:2" x14ac:dyDescent="0.35">
      <c r="A6332" s="50">
        <v>45385</v>
      </c>
      <c r="B6332" s="179">
        <v>5.9</v>
      </c>
    </row>
    <row r="6333" spans="1:2" x14ac:dyDescent="0.35">
      <c r="A6333" s="50">
        <v>45386</v>
      </c>
      <c r="B6333" s="179">
        <v>4.5</v>
      </c>
    </row>
    <row r="6334" spans="1:2" x14ac:dyDescent="0.35">
      <c r="A6334" s="50">
        <v>45387</v>
      </c>
      <c r="B6334" s="179">
        <v>2.4</v>
      </c>
    </row>
    <row r="6335" spans="1:2" x14ac:dyDescent="0.35">
      <c r="A6335" s="50">
        <v>45388</v>
      </c>
      <c r="B6335" s="179">
        <v>0</v>
      </c>
    </row>
    <row r="6336" spans="1:2" x14ac:dyDescent="0.35">
      <c r="A6336" s="50">
        <v>45389</v>
      </c>
      <c r="B6336" s="179">
        <v>0</v>
      </c>
    </row>
    <row r="6337" spans="1:2" x14ac:dyDescent="0.35">
      <c r="A6337" s="50">
        <v>45390</v>
      </c>
      <c r="B6337" s="179">
        <v>0.4</v>
      </c>
    </row>
    <row r="6338" spans="1:2" x14ac:dyDescent="0.35">
      <c r="A6338" s="50">
        <v>45391</v>
      </c>
      <c r="B6338" s="179">
        <v>3.9</v>
      </c>
    </row>
    <row r="6339" spans="1:2" x14ac:dyDescent="0.35">
      <c r="A6339" s="50">
        <v>45392</v>
      </c>
      <c r="B6339" s="179">
        <v>5.5</v>
      </c>
    </row>
    <row r="6340" spans="1:2" x14ac:dyDescent="0.35">
      <c r="A6340" s="50">
        <v>45393</v>
      </c>
      <c r="B6340" s="179">
        <v>4.7</v>
      </c>
    </row>
    <row r="6341" spans="1:2" x14ac:dyDescent="0.35">
      <c r="A6341" s="50">
        <v>45394</v>
      </c>
      <c r="B6341" s="179">
        <v>1.6</v>
      </c>
    </row>
    <row r="6342" spans="1:2" x14ac:dyDescent="0.35">
      <c r="A6342" s="50">
        <v>45395</v>
      </c>
      <c r="B6342" s="179">
        <v>0</v>
      </c>
    </row>
    <row r="6343" spans="1:2" x14ac:dyDescent="0.35">
      <c r="A6343" s="50">
        <v>45396</v>
      </c>
      <c r="B6343" s="179">
        <v>1.9</v>
      </c>
    </row>
    <row r="6344" spans="1:2" x14ac:dyDescent="0.35">
      <c r="A6344" s="50">
        <v>45397</v>
      </c>
      <c r="B6344" s="179">
        <v>6.5</v>
      </c>
    </row>
    <row r="6345" spans="1:2" x14ac:dyDescent="0.35">
      <c r="A6345" s="50">
        <v>45398</v>
      </c>
      <c r="B6345" s="179">
        <v>8.9</v>
      </c>
    </row>
    <row r="6346" spans="1:2" x14ac:dyDescent="0.35">
      <c r="A6346" s="50">
        <v>45399</v>
      </c>
      <c r="B6346" s="179">
        <v>10.6</v>
      </c>
    </row>
    <row r="6347" spans="1:2" x14ac:dyDescent="0.35">
      <c r="A6347" s="50">
        <v>45400</v>
      </c>
      <c r="B6347" s="179">
        <v>9.6</v>
      </c>
    </row>
    <row r="6348" spans="1:2" x14ac:dyDescent="0.35">
      <c r="A6348" s="50">
        <v>45401</v>
      </c>
      <c r="B6348" s="179">
        <v>9</v>
      </c>
    </row>
    <row r="6349" spans="1:2" x14ac:dyDescent="0.35">
      <c r="A6349" s="50">
        <v>45402</v>
      </c>
      <c r="B6349" s="179">
        <v>9.5</v>
      </c>
    </row>
    <row r="6350" spans="1:2" x14ac:dyDescent="0.35">
      <c r="A6350" s="50">
        <v>45403</v>
      </c>
      <c r="B6350" s="179">
        <v>10.1</v>
      </c>
    </row>
    <row r="6351" spans="1:2" x14ac:dyDescent="0.35">
      <c r="A6351" s="50">
        <v>45404</v>
      </c>
      <c r="B6351" s="179">
        <v>10.4</v>
      </c>
    </row>
    <row r="6352" spans="1:2" x14ac:dyDescent="0.35">
      <c r="A6352" s="50">
        <v>45405</v>
      </c>
      <c r="B6352" s="179">
        <v>10.3</v>
      </c>
    </row>
    <row r="6353" spans="1:2" x14ac:dyDescent="0.35">
      <c r="A6353" s="50">
        <v>45406</v>
      </c>
      <c r="B6353" s="179">
        <v>10.6</v>
      </c>
    </row>
    <row r="6354" spans="1:2" x14ac:dyDescent="0.35">
      <c r="A6354" s="50">
        <v>45407</v>
      </c>
      <c r="B6354" s="179">
        <v>10</v>
      </c>
    </row>
    <row r="6355" spans="1:2" x14ac:dyDescent="0.35">
      <c r="A6355" s="50">
        <v>45408</v>
      </c>
      <c r="B6355" s="179">
        <v>8.6</v>
      </c>
    </row>
    <row r="6356" spans="1:2" x14ac:dyDescent="0.35">
      <c r="A6356" s="50">
        <v>45409</v>
      </c>
      <c r="B6356" s="179">
        <v>5.7</v>
      </c>
    </row>
    <row r="6357" spans="1:2" x14ac:dyDescent="0.35">
      <c r="A6357" s="50">
        <v>45410</v>
      </c>
      <c r="B6357" s="179">
        <v>4.3</v>
      </c>
    </row>
    <row r="6358" spans="1:2" x14ac:dyDescent="0.35">
      <c r="A6358" s="50">
        <v>45411</v>
      </c>
      <c r="B6358" s="179">
        <v>3.3</v>
      </c>
    </row>
    <row r="6359" spans="1:2" x14ac:dyDescent="0.35">
      <c r="A6359" s="50">
        <v>45412</v>
      </c>
      <c r="B6359" s="206">
        <v>1.5</v>
      </c>
    </row>
    <row r="6360" spans="1:2" x14ac:dyDescent="0.35">
      <c r="A6360" s="50">
        <v>45413</v>
      </c>
      <c r="B6360" s="179">
        <v>0</v>
      </c>
    </row>
    <row r="6361" spans="1:2" x14ac:dyDescent="0.35">
      <c r="A6361" s="50">
        <v>45414</v>
      </c>
      <c r="B6361" s="179">
        <v>1</v>
      </c>
    </row>
    <row r="6362" spans="1:2" x14ac:dyDescent="0.35">
      <c r="A6362" s="50">
        <v>45415</v>
      </c>
      <c r="B6362" s="179">
        <v>3.6</v>
      </c>
    </row>
    <row r="6363" spans="1:2" x14ac:dyDescent="0.35">
      <c r="A6363" s="50">
        <v>45416</v>
      </c>
      <c r="B6363" s="179">
        <v>5.2</v>
      </c>
    </row>
    <row r="6364" spans="1:2" x14ac:dyDescent="0.35">
      <c r="A6364" s="50">
        <v>45417</v>
      </c>
      <c r="B6364" s="179">
        <v>4.4000000000000004</v>
      </c>
    </row>
    <row r="6365" spans="1:2" x14ac:dyDescent="0.35">
      <c r="A6365" s="50">
        <v>45418</v>
      </c>
      <c r="B6365" s="179">
        <v>3.2</v>
      </c>
    </row>
    <row r="6366" spans="1:2" x14ac:dyDescent="0.35">
      <c r="A6366" s="50">
        <v>45419</v>
      </c>
      <c r="B6366" s="179">
        <v>2.6</v>
      </c>
    </row>
    <row r="6367" spans="1:2" x14ac:dyDescent="0.35">
      <c r="A6367" s="50">
        <v>45420</v>
      </c>
      <c r="B6367" s="179">
        <v>3.9</v>
      </c>
    </row>
    <row r="6368" spans="1:2" x14ac:dyDescent="0.35">
      <c r="A6368" s="50">
        <v>45421</v>
      </c>
      <c r="B6368" s="179">
        <v>3.1</v>
      </c>
    </row>
    <row r="6369" spans="1:2" x14ac:dyDescent="0.35">
      <c r="A6369" s="50">
        <v>45422</v>
      </c>
      <c r="B6369" s="179">
        <v>1.2</v>
      </c>
    </row>
    <row r="6370" spans="1:2" x14ac:dyDescent="0.35">
      <c r="A6370" s="50">
        <v>45423</v>
      </c>
      <c r="B6370" s="179">
        <v>0</v>
      </c>
    </row>
    <row r="6371" spans="1:2" x14ac:dyDescent="0.35">
      <c r="A6371" s="50">
        <v>45424</v>
      </c>
      <c r="B6371" s="179">
        <v>0</v>
      </c>
    </row>
    <row r="6372" spans="1:2" x14ac:dyDescent="0.35">
      <c r="A6372" s="50">
        <v>45425</v>
      </c>
      <c r="B6372" s="179">
        <v>0</v>
      </c>
    </row>
    <row r="6373" spans="1:2" x14ac:dyDescent="0.35">
      <c r="A6373" s="50">
        <v>45426</v>
      </c>
      <c r="B6373" s="179">
        <v>0</v>
      </c>
    </row>
    <row r="6374" spans="1:2" x14ac:dyDescent="0.35">
      <c r="A6374" s="50">
        <v>45427</v>
      </c>
      <c r="B6374" s="179">
        <v>0</v>
      </c>
    </row>
    <row r="6375" spans="1:2" x14ac:dyDescent="0.35">
      <c r="A6375" s="50">
        <v>45428</v>
      </c>
      <c r="B6375" s="179">
        <v>0.9</v>
      </c>
    </row>
    <row r="6376" spans="1:2" x14ac:dyDescent="0.35">
      <c r="A6376" s="50">
        <v>45429</v>
      </c>
      <c r="B6376" s="179">
        <v>1.8</v>
      </c>
    </row>
    <row r="6377" spans="1:2" x14ac:dyDescent="0.35">
      <c r="A6377" s="50">
        <v>45430</v>
      </c>
      <c r="B6377" s="179">
        <v>1.8</v>
      </c>
    </row>
    <row r="6378" spans="1:2" x14ac:dyDescent="0.35">
      <c r="A6378" s="50">
        <v>45431</v>
      </c>
      <c r="B6378" s="179">
        <v>1.6</v>
      </c>
    </row>
    <row r="6379" spans="1:2" x14ac:dyDescent="0.35">
      <c r="A6379" s="50">
        <v>45432</v>
      </c>
      <c r="B6379" s="179">
        <v>0.9</v>
      </c>
    </row>
    <row r="6380" spans="1:2" x14ac:dyDescent="0.35">
      <c r="A6380" s="50">
        <v>45433</v>
      </c>
      <c r="B6380" s="179">
        <v>1</v>
      </c>
    </row>
    <row r="6381" spans="1:2" x14ac:dyDescent="0.35">
      <c r="A6381" s="50">
        <v>45434</v>
      </c>
      <c r="B6381" s="179">
        <v>1.6</v>
      </c>
    </row>
    <row r="6382" spans="1:2" x14ac:dyDescent="0.35">
      <c r="A6382" s="50">
        <v>45435</v>
      </c>
      <c r="B6382" s="179">
        <v>1.5</v>
      </c>
    </row>
    <row r="6383" spans="1:2" x14ac:dyDescent="0.35">
      <c r="A6383" s="50">
        <v>45436</v>
      </c>
      <c r="B6383" s="179">
        <v>2.2999999999999998</v>
      </c>
    </row>
    <row r="6384" spans="1:2" x14ac:dyDescent="0.35">
      <c r="A6384" s="50">
        <v>45437</v>
      </c>
      <c r="B6384" s="179">
        <v>2.2000000000000002</v>
      </c>
    </row>
    <row r="6385" spans="1:2" x14ac:dyDescent="0.35">
      <c r="A6385" s="50">
        <v>45438</v>
      </c>
      <c r="B6385" s="179">
        <v>1.7</v>
      </c>
    </row>
    <row r="6386" spans="1:2" x14ac:dyDescent="0.35">
      <c r="A6386" s="50">
        <v>45439</v>
      </c>
      <c r="B6386" s="179">
        <v>2.4</v>
      </c>
    </row>
    <row r="6387" spans="1:2" x14ac:dyDescent="0.35">
      <c r="A6387" s="50">
        <v>45440</v>
      </c>
      <c r="B6387" s="179">
        <v>2.6</v>
      </c>
    </row>
    <row r="6388" spans="1:2" x14ac:dyDescent="0.35">
      <c r="A6388" s="50">
        <v>45441</v>
      </c>
      <c r="B6388" s="179">
        <v>1.6</v>
      </c>
    </row>
    <row r="6389" spans="1:2" x14ac:dyDescent="0.35">
      <c r="A6389" s="50">
        <v>45442</v>
      </c>
      <c r="B6389" s="179">
        <v>1.9</v>
      </c>
    </row>
    <row r="6390" spans="1:2" x14ac:dyDescent="0.35">
      <c r="A6390" s="50">
        <v>45443</v>
      </c>
      <c r="B6390" s="206">
        <v>2.2000000000000002</v>
      </c>
    </row>
    <row r="6391" spans="1:2" x14ac:dyDescent="0.35">
      <c r="A6391" s="50">
        <v>45444</v>
      </c>
      <c r="B6391" s="179">
        <v>2.7</v>
      </c>
    </row>
    <row r="6392" spans="1:2" x14ac:dyDescent="0.35">
      <c r="A6392" s="50">
        <v>45445</v>
      </c>
      <c r="B6392" s="179">
        <v>2.9</v>
      </c>
    </row>
    <row r="6393" spans="1:2" x14ac:dyDescent="0.35">
      <c r="A6393" s="50">
        <v>45446</v>
      </c>
      <c r="B6393" s="179">
        <v>3.2</v>
      </c>
    </row>
    <row r="6394" spans="1:2" x14ac:dyDescent="0.35">
      <c r="A6394" s="50">
        <v>45447</v>
      </c>
      <c r="B6394" s="179">
        <v>1</v>
      </c>
    </row>
    <row r="6395" spans="1:2" x14ac:dyDescent="0.35">
      <c r="A6395" s="50">
        <v>45448</v>
      </c>
      <c r="B6395" s="179">
        <v>1.7</v>
      </c>
    </row>
    <row r="6396" spans="1:2" x14ac:dyDescent="0.35">
      <c r="A6396" s="50">
        <v>45449</v>
      </c>
      <c r="B6396" s="179">
        <v>2.6</v>
      </c>
    </row>
    <row r="6397" spans="1:2" x14ac:dyDescent="0.35">
      <c r="A6397" s="50">
        <v>45450</v>
      </c>
      <c r="B6397" s="179">
        <v>2.2999999999999998</v>
      </c>
    </row>
    <row r="6398" spans="1:2" x14ac:dyDescent="0.35">
      <c r="A6398" s="50">
        <v>45451</v>
      </c>
      <c r="B6398" s="179">
        <v>2.1</v>
      </c>
    </row>
    <row r="6399" spans="1:2" x14ac:dyDescent="0.35">
      <c r="A6399" s="50">
        <v>45452</v>
      </c>
      <c r="B6399" s="179">
        <v>2.2999999999999998</v>
      </c>
    </row>
    <row r="6400" spans="1:2" x14ac:dyDescent="0.35">
      <c r="A6400" s="50">
        <v>45453</v>
      </c>
      <c r="B6400" s="179">
        <v>3.9</v>
      </c>
    </row>
    <row r="6401" spans="1:2" x14ac:dyDescent="0.35">
      <c r="A6401" s="50">
        <v>45454</v>
      </c>
      <c r="B6401" s="179">
        <v>5.0999999999999996</v>
      </c>
    </row>
    <row r="6402" spans="1:2" x14ac:dyDescent="0.35">
      <c r="A6402" s="50">
        <v>45455</v>
      </c>
      <c r="B6402" s="179">
        <v>5.2</v>
      </c>
    </row>
    <row r="6403" spans="1:2" x14ac:dyDescent="0.35">
      <c r="A6403" s="50">
        <v>45456</v>
      </c>
      <c r="B6403" s="179">
        <v>3.2</v>
      </c>
    </row>
    <row r="6404" spans="1:2" x14ac:dyDescent="0.35">
      <c r="A6404" s="50">
        <v>45457</v>
      </c>
      <c r="B6404" s="179">
        <v>2</v>
      </c>
    </row>
    <row r="6405" spans="1:2" x14ac:dyDescent="0.35">
      <c r="A6405" s="50">
        <v>45458</v>
      </c>
      <c r="B6405" s="179">
        <v>2.1</v>
      </c>
    </row>
    <row r="6406" spans="1:2" x14ac:dyDescent="0.35">
      <c r="A6406" s="50">
        <v>45459</v>
      </c>
      <c r="B6406" s="179">
        <v>2.2999999999999998</v>
      </c>
    </row>
    <row r="6407" spans="1:2" x14ac:dyDescent="0.35">
      <c r="A6407" s="50">
        <v>45460</v>
      </c>
      <c r="B6407" s="179">
        <v>0.9</v>
      </c>
    </row>
    <row r="6408" spans="1:2" x14ac:dyDescent="0.35">
      <c r="A6408" s="50">
        <v>45461</v>
      </c>
      <c r="B6408" s="179">
        <v>0.4</v>
      </c>
    </row>
    <row r="6409" spans="1:2" x14ac:dyDescent="0.35">
      <c r="A6409" s="50">
        <v>45462</v>
      </c>
      <c r="B6409" s="179">
        <v>0</v>
      </c>
    </row>
    <row r="6410" spans="1:2" x14ac:dyDescent="0.35">
      <c r="A6410" s="50">
        <v>45463</v>
      </c>
      <c r="B6410" s="179">
        <v>0</v>
      </c>
    </row>
    <row r="6411" spans="1:2" x14ac:dyDescent="0.35">
      <c r="A6411" s="50">
        <v>45464</v>
      </c>
      <c r="B6411" s="179">
        <v>0.3</v>
      </c>
    </row>
    <row r="6412" spans="1:2" x14ac:dyDescent="0.35">
      <c r="A6412" s="50">
        <v>45465</v>
      </c>
      <c r="B6412" s="179">
        <v>0.3</v>
      </c>
    </row>
    <row r="6413" spans="1:2" x14ac:dyDescent="0.35">
      <c r="A6413" s="50">
        <v>45466</v>
      </c>
      <c r="B6413" s="179">
        <v>0</v>
      </c>
    </row>
    <row r="6414" spans="1:2" x14ac:dyDescent="0.35">
      <c r="A6414" s="50">
        <v>45467</v>
      </c>
      <c r="B6414" s="179">
        <v>0</v>
      </c>
    </row>
    <row r="6415" spans="1:2" x14ac:dyDescent="0.35">
      <c r="A6415" s="50">
        <v>45468</v>
      </c>
      <c r="B6415" s="179">
        <v>0</v>
      </c>
    </row>
    <row r="6416" spans="1:2" x14ac:dyDescent="0.35">
      <c r="A6416" s="50">
        <v>45469</v>
      </c>
      <c r="B6416" s="179">
        <v>0</v>
      </c>
    </row>
    <row r="6417" spans="1:2" x14ac:dyDescent="0.35">
      <c r="A6417" s="50">
        <v>45470</v>
      </c>
      <c r="B6417" s="179">
        <v>0</v>
      </c>
    </row>
    <row r="6418" spans="1:2" x14ac:dyDescent="0.35">
      <c r="A6418" s="50">
        <v>45471</v>
      </c>
      <c r="B6418" s="179">
        <v>0</v>
      </c>
    </row>
    <row r="6419" spans="1:2" x14ac:dyDescent="0.35">
      <c r="A6419" s="50">
        <v>45472</v>
      </c>
      <c r="B6419" s="179">
        <v>0</v>
      </c>
    </row>
    <row r="6420" spans="1:2" x14ac:dyDescent="0.35">
      <c r="A6420" s="50">
        <v>45473</v>
      </c>
      <c r="B6420" s="206">
        <v>0</v>
      </c>
    </row>
    <row r="6421" spans="1:2" x14ac:dyDescent="0.35">
      <c r="A6421" s="50">
        <v>45474</v>
      </c>
      <c r="B6421" s="179">
        <v>0</v>
      </c>
    </row>
    <row r="6422" spans="1:2" x14ac:dyDescent="0.35">
      <c r="A6422" s="50">
        <v>45475</v>
      </c>
      <c r="B6422" s="179">
        <v>0.8</v>
      </c>
    </row>
    <row r="6423" spans="1:2" x14ac:dyDescent="0.35">
      <c r="A6423" s="50">
        <v>45476</v>
      </c>
      <c r="B6423" s="179">
        <v>1.7</v>
      </c>
    </row>
    <row r="6424" spans="1:2" x14ac:dyDescent="0.35">
      <c r="A6424" s="50">
        <v>45477</v>
      </c>
      <c r="B6424" s="179">
        <v>0.8</v>
      </c>
    </row>
    <row r="6425" spans="1:2" x14ac:dyDescent="0.35">
      <c r="A6425" s="50">
        <v>45478</v>
      </c>
      <c r="B6425" s="179">
        <v>0.2</v>
      </c>
    </row>
    <row r="6426" spans="1:2" x14ac:dyDescent="0.35">
      <c r="A6426" s="50">
        <v>45479</v>
      </c>
      <c r="B6426" s="179">
        <v>0</v>
      </c>
    </row>
    <row r="6427" spans="1:2" x14ac:dyDescent="0.35">
      <c r="A6427" s="50">
        <v>45480</v>
      </c>
      <c r="B6427" s="179">
        <v>0.4</v>
      </c>
    </row>
    <row r="6428" spans="1:2" x14ac:dyDescent="0.35">
      <c r="A6428" s="50">
        <v>45481</v>
      </c>
      <c r="B6428" s="179">
        <v>0</v>
      </c>
    </row>
    <row r="6429" spans="1:2" x14ac:dyDescent="0.35">
      <c r="A6429" s="50">
        <v>45482</v>
      </c>
      <c r="B6429" s="179">
        <v>0</v>
      </c>
    </row>
    <row r="6430" spans="1:2" x14ac:dyDescent="0.35">
      <c r="A6430" s="50">
        <v>45483</v>
      </c>
      <c r="B6430" s="179">
        <v>0</v>
      </c>
    </row>
    <row r="6431" spans="1:2" x14ac:dyDescent="0.35">
      <c r="A6431" s="50">
        <v>45484</v>
      </c>
      <c r="B6431" s="179">
        <v>0</v>
      </c>
    </row>
    <row r="6432" spans="1:2" x14ac:dyDescent="0.35">
      <c r="A6432" s="50">
        <v>45485</v>
      </c>
      <c r="B6432" s="179">
        <v>0.6</v>
      </c>
    </row>
    <row r="6433" spans="1:2" x14ac:dyDescent="0.35">
      <c r="A6433" s="50">
        <v>45486</v>
      </c>
      <c r="B6433" s="179">
        <v>1.5</v>
      </c>
    </row>
    <row r="6434" spans="1:2" x14ac:dyDescent="0.35">
      <c r="A6434" s="50">
        <v>45487</v>
      </c>
      <c r="B6434" s="179">
        <v>0.3</v>
      </c>
    </row>
    <row r="6435" spans="1:2" x14ac:dyDescent="0.35">
      <c r="A6435" s="50">
        <v>45488</v>
      </c>
      <c r="B6435" s="179">
        <v>0</v>
      </c>
    </row>
    <row r="6436" spans="1:2" x14ac:dyDescent="0.35">
      <c r="A6436" s="50">
        <v>45489</v>
      </c>
      <c r="B6436" s="179">
        <v>0</v>
      </c>
    </row>
    <row r="6437" spans="1:2" x14ac:dyDescent="0.35">
      <c r="A6437" s="50">
        <v>45490</v>
      </c>
      <c r="B6437" s="179">
        <v>0</v>
      </c>
    </row>
    <row r="6438" spans="1:2" x14ac:dyDescent="0.35">
      <c r="A6438" s="50">
        <v>45491</v>
      </c>
      <c r="B6438" s="179">
        <v>0</v>
      </c>
    </row>
    <row r="6439" spans="1:2" x14ac:dyDescent="0.35">
      <c r="A6439" s="50">
        <v>45492</v>
      </c>
      <c r="B6439" s="179">
        <v>0</v>
      </c>
    </row>
    <row r="6440" spans="1:2" x14ac:dyDescent="0.35">
      <c r="A6440" s="50">
        <v>45493</v>
      </c>
      <c r="B6440" s="179">
        <v>0</v>
      </c>
    </row>
    <row r="6441" spans="1:2" x14ac:dyDescent="0.35">
      <c r="A6441" s="50">
        <v>45494</v>
      </c>
      <c r="B6441" s="179">
        <v>0</v>
      </c>
    </row>
    <row r="6442" spans="1:2" x14ac:dyDescent="0.35">
      <c r="A6442" s="50">
        <v>45495</v>
      </c>
      <c r="B6442" s="179">
        <v>0</v>
      </c>
    </row>
    <row r="6443" spans="1:2" x14ac:dyDescent="0.35">
      <c r="A6443" s="50">
        <v>45496</v>
      </c>
      <c r="B6443" s="179">
        <v>0</v>
      </c>
    </row>
    <row r="6444" spans="1:2" x14ac:dyDescent="0.35">
      <c r="A6444" s="50">
        <v>45497</v>
      </c>
      <c r="B6444" s="179">
        <v>0</v>
      </c>
    </row>
    <row r="6445" spans="1:2" x14ac:dyDescent="0.35">
      <c r="A6445" s="50">
        <v>45498</v>
      </c>
      <c r="B6445" s="179">
        <v>0</v>
      </c>
    </row>
    <row r="6446" spans="1:2" x14ac:dyDescent="0.35">
      <c r="A6446" s="50">
        <v>45499</v>
      </c>
      <c r="B6446" s="179">
        <v>0</v>
      </c>
    </row>
    <row r="6447" spans="1:2" x14ac:dyDescent="0.35">
      <c r="A6447" s="50">
        <v>45500</v>
      </c>
      <c r="B6447" s="179">
        <v>0</v>
      </c>
    </row>
    <row r="6448" spans="1:2" x14ac:dyDescent="0.35">
      <c r="A6448" s="50">
        <v>45501</v>
      </c>
      <c r="B6448" s="179">
        <v>0</v>
      </c>
    </row>
    <row r="6449" spans="1:2" x14ac:dyDescent="0.35">
      <c r="A6449" s="50">
        <v>45502</v>
      </c>
      <c r="B6449" s="179">
        <v>0</v>
      </c>
    </row>
    <row r="6450" spans="1:2" x14ac:dyDescent="0.35">
      <c r="A6450" s="50">
        <v>45503</v>
      </c>
      <c r="B6450" s="179">
        <v>0</v>
      </c>
    </row>
    <row r="6451" spans="1:2" x14ac:dyDescent="0.35">
      <c r="A6451" s="50">
        <v>45504</v>
      </c>
      <c r="B6451" s="206">
        <v>0</v>
      </c>
    </row>
    <row r="6452" spans="1:2" x14ac:dyDescent="0.35">
      <c r="A6452" s="50">
        <v>45505</v>
      </c>
      <c r="B6452" s="179">
        <v>0</v>
      </c>
    </row>
    <row r="6453" spans="1:2" x14ac:dyDescent="0.35">
      <c r="A6453" s="50">
        <v>45506</v>
      </c>
      <c r="B6453" s="179">
        <v>0</v>
      </c>
    </row>
    <row r="6454" spans="1:2" x14ac:dyDescent="0.35">
      <c r="A6454" s="50">
        <v>45507</v>
      </c>
      <c r="B6454" s="179">
        <v>0</v>
      </c>
    </row>
    <row r="6455" spans="1:2" x14ac:dyDescent="0.35">
      <c r="A6455" s="50">
        <v>45508</v>
      </c>
      <c r="B6455" s="179">
        <v>0</v>
      </c>
    </row>
    <row r="6456" spans="1:2" x14ac:dyDescent="0.35">
      <c r="A6456" s="50">
        <v>45509</v>
      </c>
      <c r="B6456" s="179">
        <v>0</v>
      </c>
    </row>
    <row r="6457" spans="1:2" x14ac:dyDescent="0.35">
      <c r="A6457" s="50">
        <v>45510</v>
      </c>
      <c r="B6457" s="179">
        <v>0</v>
      </c>
    </row>
    <row r="6458" spans="1:2" x14ac:dyDescent="0.35">
      <c r="A6458" s="50">
        <v>45511</v>
      </c>
      <c r="B6458" s="179">
        <v>0</v>
      </c>
    </row>
    <row r="6459" spans="1:2" x14ac:dyDescent="0.35">
      <c r="A6459" s="50">
        <v>45512</v>
      </c>
      <c r="B6459" s="179">
        <v>0</v>
      </c>
    </row>
    <row r="6460" spans="1:2" x14ac:dyDescent="0.35">
      <c r="A6460" s="50">
        <v>45513</v>
      </c>
      <c r="B6460" s="179">
        <v>0</v>
      </c>
    </row>
    <row r="6461" spans="1:2" x14ac:dyDescent="0.35">
      <c r="A6461" s="50">
        <v>45514</v>
      </c>
      <c r="B6461" s="179">
        <v>0</v>
      </c>
    </row>
    <row r="6462" spans="1:2" x14ac:dyDescent="0.35">
      <c r="A6462" s="50">
        <v>45515</v>
      </c>
      <c r="B6462" s="179">
        <v>0</v>
      </c>
    </row>
    <row r="6463" spans="1:2" x14ac:dyDescent="0.35">
      <c r="A6463" s="50">
        <v>45516</v>
      </c>
      <c r="B6463" s="179">
        <v>0</v>
      </c>
    </row>
    <row r="6464" spans="1:2" x14ac:dyDescent="0.35">
      <c r="A6464" s="50">
        <v>45517</v>
      </c>
      <c r="B6464" s="179">
        <v>0</v>
      </c>
    </row>
    <row r="6465" spans="1:2" x14ac:dyDescent="0.35">
      <c r="A6465" s="50">
        <v>45518</v>
      </c>
      <c r="B6465" s="179">
        <v>0</v>
      </c>
    </row>
    <row r="6466" spans="1:2" x14ac:dyDescent="0.35">
      <c r="A6466" s="50">
        <v>45519</v>
      </c>
      <c r="B6466" s="179">
        <v>0</v>
      </c>
    </row>
    <row r="6467" spans="1:2" x14ac:dyDescent="0.35">
      <c r="A6467" s="50">
        <v>45520</v>
      </c>
      <c r="B6467" s="179">
        <v>0</v>
      </c>
    </row>
    <row r="6468" spans="1:2" x14ac:dyDescent="0.35">
      <c r="A6468" s="50">
        <v>45521</v>
      </c>
      <c r="B6468" s="179">
        <v>0</v>
      </c>
    </row>
    <row r="6469" spans="1:2" x14ac:dyDescent="0.35">
      <c r="A6469" s="50">
        <v>45522</v>
      </c>
      <c r="B6469" s="179">
        <v>0</v>
      </c>
    </row>
    <row r="6470" spans="1:2" x14ac:dyDescent="0.35">
      <c r="A6470" s="50">
        <v>45523</v>
      </c>
      <c r="B6470" s="179">
        <v>0</v>
      </c>
    </row>
    <row r="6471" spans="1:2" x14ac:dyDescent="0.35">
      <c r="A6471" s="50">
        <v>45524</v>
      </c>
      <c r="B6471" s="179">
        <v>0</v>
      </c>
    </row>
    <row r="6472" spans="1:2" x14ac:dyDescent="0.35">
      <c r="A6472" s="50">
        <v>45525</v>
      </c>
      <c r="B6472" s="179">
        <v>0</v>
      </c>
    </row>
    <row r="6473" spans="1:2" x14ac:dyDescent="0.35">
      <c r="A6473" s="50">
        <v>45526</v>
      </c>
      <c r="B6473" s="179">
        <v>0</v>
      </c>
    </row>
    <row r="6474" spans="1:2" x14ac:dyDescent="0.35">
      <c r="A6474" s="50">
        <v>45527</v>
      </c>
      <c r="B6474" s="179">
        <v>0</v>
      </c>
    </row>
    <row r="6475" spans="1:2" x14ac:dyDescent="0.35">
      <c r="A6475" s="50">
        <v>45528</v>
      </c>
      <c r="B6475" s="179">
        <v>0</v>
      </c>
    </row>
    <row r="6476" spans="1:2" x14ac:dyDescent="0.35">
      <c r="A6476" s="50">
        <v>45529</v>
      </c>
      <c r="B6476" s="179">
        <v>0</v>
      </c>
    </row>
    <row r="6477" spans="1:2" x14ac:dyDescent="0.35">
      <c r="A6477" s="50">
        <v>45530</v>
      </c>
      <c r="B6477" s="179">
        <v>0</v>
      </c>
    </row>
    <row r="6478" spans="1:2" x14ac:dyDescent="0.35">
      <c r="A6478" s="50">
        <v>45531</v>
      </c>
      <c r="B6478" s="179">
        <v>0</v>
      </c>
    </row>
    <row r="6479" spans="1:2" x14ac:dyDescent="0.35">
      <c r="A6479" s="50">
        <v>45532</v>
      </c>
      <c r="B6479" s="179">
        <v>0</v>
      </c>
    </row>
    <row r="6480" spans="1:2" x14ac:dyDescent="0.35">
      <c r="A6480" s="50">
        <v>45533</v>
      </c>
      <c r="B6480" s="179">
        <v>0</v>
      </c>
    </row>
    <row r="6481" spans="1:2" x14ac:dyDescent="0.35">
      <c r="A6481" s="50">
        <v>45534</v>
      </c>
      <c r="B6481" s="179">
        <v>0</v>
      </c>
    </row>
    <row r="6482" spans="1:2" x14ac:dyDescent="0.35">
      <c r="A6482" s="50">
        <v>45535</v>
      </c>
      <c r="B6482" s="206">
        <v>0</v>
      </c>
    </row>
    <row r="6483" spans="1:2" x14ac:dyDescent="0.35">
      <c r="A6483" s="50">
        <v>45536</v>
      </c>
      <c r="B6483" s="179">
        <v>0</v>
      </c>
    </row>
    <row r="6484" spans="1:2" x14ac:dyDescent="0.35">
      <c r="A6484" s="50">
        <v>45537</v>
      </c>
      <c r="B6484" s="179">
        <v>0</v>
      </c>
    </row>
    <row r="6485" spans="1:2" x14ac:dyDescent="0.35">
      <c r="A6485" s="50">
        <v>45538</v>
      </c>
      <c r="B6485" s="179">
        <v>0</v>
      </c>
    </row>
    <row r="6486" spans="1:2" x14ac:dyDescent="0.35">
      <c r="A6486" s="50">
        <v>45539</v>
      </c>
      <c r="B6486" s="179">
        <v>0</v>
      </c>
    </row>
    <row r="6487" spans="1:2" x14ac:dyDescent="0.35">
      <c r="A6487" s="50">
        <v>45540</v>
      </c>
      <c r="B6487" s="179">
        <v>0</v>
      </c>
    </row>
    <row r="6488" spans="1:2" x14ac:dyDescent="0.35">
      <c r="A6488" s="50">
        <v>45541</v>
      </c>
      <c r="B6488" s="179">
        <v>0</v>
      </c>
    </row>
    <row r="6489" spans="1:2" x14ac:dyDescent="0.35">
      <c r="A6489" s="50">
        <v>45542</v>
      </c>
      <c r="B6489" s="179">
        <v>0</v>
      </c>
    </row>
    <row r="6490" spans="1:2" x14ac:dyDescent="0.35">
      <c r="A6490" s="50">
        <v>45543</v>
      </c>
      <c r="B6490" s="179">
        <v>0</v>
      </c>
    </row>
    <row r="6491" spans="1:2" x14ac:dyDescent="0.35">
      <c r="A6491" s="50">
        <v>45544</v>
      </c>
      <c r="B6491" s="179">
        <v>0</v>
      </c>
    </row>
    <row r="6492" spans="1:2" x14ac:dyDescent="0.35">
      <c r="A6492" s="50">
        <v>45545</v>
      </c>
      <c r="B6492" s="179">
        <v>1.5</v>
      </c>
    </row>
    <row r="6493" spans="1:2" x14ac:dyDescent="0.35">
      <c r="A6493" s="50">
        <v>45546</v>
      </c>
      <c r="B6493" s="179">
        <v>3.8</v>
      </c>
    </row>
    <row r="6494" spans="1:2" x14ac:dyDescent="0.35">
      <c r="A6494" s="50">
        <v>45547</v>
      </c>
      <c r="B6494" s="179">
        <v>6.4</v>
      </c>
    </row>
    <row r="6495" spans="1:2" x14ac:dyDescent="0.35">
      <c r="A6495" s="50">
        <v>45548</v>
      </c>
      <c r="B6495" s="179">
        <v>6.7</v>
      </c>
    </row>
    <row r="6496" spans="1:2" x14ac:dyDescent="0.35">
      <c r="A6496" s="50">
        <v>45549</v>
      </c>
      <c r="B6496" s="179">
        <v>5.9</v>
      </c>
    </row>
    <row r="6497" spans="1:2" x14ac:dyDescent="0.35">
      <c r="A6497" s="50">
        <v>45550</v>
      </c>
      <c r="B6497" s="179">
        <v>4.5</v>
      </c>
    </row>
    <row r="6498" spans="1:2" x14ac:dyDescent="0.35">
      <c r="A6498" s="50">
        <v>45551</v>
      </c>
      <c r="B6498" s="179">
        <v>2.8</v>
      </c>
    </row>
    <row r="6499" spans="1:2" x14ac:dyDescent="0.35">
      <c r="A6499" s="50">
        <v>45552</v>
      </c>
      <c r="B6499" s="179">
        <v>1.1000000000000001</v>
      </c>
    </row>
    <row r="6500" spans="1:2" x14ac:dyDescent="0.35">
      <c r="A6500" s="50">
        <v>45553</v>
      </c>
      <c r="B6500" s="179">
        <v>0.1</v>
      </c>
    </row>
    <row r="6501" spans="1:2" x14ac:dyDescent="0.35">
      <c r="A6501" s="50">
        <v>45554</v>
      </c>
      <c r="B6501" s="179">
        <v>0</v>
      </c>
    </row>
    <row r="6502" spans="1:2" x14ac:dyDescent="0.35">
      <c r="A6502" s="50">
        <v>45555</v>
      </c>
      <c r="B6502" s="179">
        <v>0</v>
      </c>
    </row>
    <row r="6503" spans="1:2" x14ac:dyDescent="0.35">
      <c r="A6503" s="50">
        <v>45556</v>
      </c>
      <c r="B6503" s="179">
        <v>0</v>
      </c>
    </row>
    <row r="6504" spans="1:2" x14ac:dyDescent="0.35">
      <c r="A6504" s="50">
        <v>45557</v>
      </c>
      <c r="B6504" s="179">
        <v>0</v>
      </c>
    </row>
    <row r="6505" spans="1:2" x14ac:dyDescent="0.35">
      <c r="A6505" s="50">
        <v>45558</v>
      </c>
      <c r="B6505" s="179">
        <v>0</v>
      </c>
    </row>
    <row r="6506" spans="1:2" x14ac:dyDescent="0.35">
      <c r="A6506" s="50">
        <v>45559</v>
      </c>
      <c r="B6506" s="179">
        <v>1.1000000000000001</v>
      </c>
    </row>
    <row r="6507" spans="1:2" x14ac:dyDescent="0.35">
      <c r="A6507" s="50">
        <v>45560</v>
      </c>
      <c r="B6507" s="179">
        <v>1.7</v>
      </c>
    </row>
    <row r="6508" spans="1:2" x14ac:dyDescent="0.35">
      <c r="A6508" s="50">
        <v>45561</v>
      </c>
      <c r="B6508" s="179">
        <v>1.5</v>
      </c>
    </row>
    <row r="6509" spans="1:2" x14ac:dyDescent="0.35">
      <c r="A6509" s="50">
        <v>45562</v>
      </c>
      <c r="B6509" s="179">
        <v>3.2</v>
      </c>
    </row>
    <row r="6510" spans="1:2" x14ac:dyDescent="0.35">
      <c r="A6510" s="50">
        <v>45563</v>
      </c>
      <c r="B6510" s="179">
        <v>5.6</v>
      </c>
    </row>
    <row r="6511" spans="1:2" x14ac:dyDescent="0.35">
      <c r="A6511" s="50">
        <v>45564</v>
      </c>
      <c r="B6511" s="179">
        <v>6.8</v>
      </c>
    </row>
    <row r="6512" spans="1:2" x14ac:dyDescent="0.35">
      <c r="A6512" s="50">
        <v>45565</v>
      </c>
      <c r="B6512" s="206">
        <v>4.9000000000000004</v>
      </c>
    </row>
    <row r="6513" spans="1:2" x14ac:dyDescent="0.35">
      <c r="A6513" s="50">
        <v>45566</v>
      </c>
      <c r="B6513" s="179">
        <v>4</v>
      </c>
    </row>
    <row r="6514" spans="1:2" x14ac:dyDescent="0.35">
      <c r="A6514" s="50">
        <v>45567</v>
      </c>
      <c r="B6514" s="179">
        <v>4.7</v>
      </c>
    </row>
    <row r="6515" spans="1:2" x14ac:dyDescent="0.35">
      <c r="A6515" s="50">
        <v>45568</v>
      </c>
      <c r="B6515" s="179">
        <v>5.8</v>
      </c>
    </row>
    <row r="6516" spans="1:2" x14ac:dyDescent="0.35">
      <c r="A6516" s="50">
        <v>45569</v>
      </c>
      <c r="B6516" s="179">
        <v>6.2</v>
      </c>
    </row>
    <row r="6517" spans="1:2" x14ac:dyDescent="0.35">
      <c r="A6517" s="50">
        <v>45570</v>
      </c>
      <c r="B6517" s="179">
        <v>6.6</v>
      </c>
    </row>
    <row r="6518" spans="1:2" x14ac:dyDescent="0.35">
      <c r="A6518" s="50">
        <v>45571</v>
      </c>
      <c r="B6518" s="179">
        <v>5.4</v>
      </c>
    </row>
    <row r="6519" spans="1:2" x14ac:dyDescent="0.35">
      <c r="A6519" s="50">
        <v>45572</v>
      </c>
      <c r="B6519" s="179">
        <v>2.5</v>
      </c>
    </row>
    <row r="6520" spans="1:2" x14ac:dyDescent="0.35">
      <c r="A6520" s="50">
        <v>45573</v>
      </c>
      <c r="B6520" s="179">
        <v>1.1000000000000001</v>
      </c>
    </row>
    <row r="6521" spans="1:2" x14ac:dyDescent="0.35">
      <c r="A6521" s="50">
        <v>45574</v>
      </c>
      <c r="B6521" s="179">
        <v>2</v>
      </c>
    </row>
    <row r="6522" spans="1:2" x14ac:dyDescent="0.35">
      <c r="A6522" s="50">
        <v>45575</v>
      </c>
      <c r="B6522" s="179">
        <v>3.8</v>
      </c>
    </row>
    <row r="6523" spans="1:2" x14ac:dyDescent="0.35">
      <c r="A6523" s="50">
        <v>45576</v>
      </c>
      <c r="B6523" s="179">
        <v>6.4</v>
      </c>
    </row>
    <row r="6524" spans="1:2" x14ac:dyDescent="0.35">
      <c r="A6524" s="50">
        <v>45577</v>
      </c>
      <c r="B6524" s="179">
        <v>7.2</v>
      </c>
    </row>
    <row r="6525" spans="1:2" x14ac:dyDescent="0.35">
      <c r="A6525" s="50">
        <v>45578</v>
      </c>
      <c r="B6525" s="179">
        <v>7.5</v>
      </c>
    </row>
    <row r="6526" spans="1:2" x14ac:dyDescent="0.35">
      <c r="A6526" s="50">
        <v>45579</v>
      </c>
      <c r="B6526" s="179">
        <v>8.1999999999999993</v>
      </c>
    </row>
    <row r="6527" spans="1:2" x14ac:dyDescent="0.35">
      <c r="A6527" s="50">
        <v>45580</v>
      </c>
      <c r="B6527" s="179">
        <v>6.1</v>
      </c>
    </row>
    <row r="6528" spans="1:2" x14ac:dyDescent="0.35">
      <c r="A6528" s="50">
        <v>45581</v>
      </c>
      <c r="B6528" s="179">
        <v>1.8</v>
      </c>
    </row>
    <row r="6529" spans="1:2" x14ac:dyDescent="0.35">
      <c r="A6529" s="50">
        <v>45582</v>
      </c>
      <c r="B6529" s="179">
        <v>0</v>
      </c>
    </row>
    <row r="6530" spans="1:2" x14ac:dyDescent="0.35">
      <c r="A6530" s="50">
        <v>45583</v>
      </c>
      <c r="B6530" s="179">
        <v>0.4</v>
      </c>
    </row>
    <row r="6531" spans="1:2" x14ac:dyDescent="0.35">
      <c r="A6531" s="50">
        <v>45584</v>
      </c>
      <c r="B6531" s="179">
        <v>1.9</v>
      </c>
    </row>
    <row r="6532" spans="1:2" x14ac:dyDescent="0.35">
      <c r="A6532" s="50">
        <v>45585</v>
      </c>
      <c r="B6532" s="179">
        <v>1.4</v>
      </c>
    </row>
    <row r="6533" spans="1:2" x14ac:dyDescent="0.35">
      <c r="A6533" s="50">
        <v>45586</v>
      </c>
      <c r="B6533" s="179">
        <v>2.7</v>
      </c>
    </row>
    <row r="6534" spans="1:2" x14ac:dyDescent="0.35">
      <c r="A6534" s="50">
        <v>45587</v>
      </c>
      <c r="B6534" s="179">
        <v>4.2</v>
      </c>
    </row>
    <row r="6535" spans="1:2" x14ac:dyDescent="0.35">
      <c r="A6535" s="50">
        <v>45588</v>
      </c>
      <c r="B6535" s="179">
        <v>4.8</v>
      </c>
    </row>
    <row r="6536" spans="1:2" x14ac:dyDescent="0.35">
      <c r="A6536" s="50">
        <v>45589</v>
      </c>
      <c r="B6536" s="179">
        <v>5.2</v>
      </c>
    </row>
    <row r="6537" spans="1:2" x14ac:dyDescent="0.35">
      <c r="A6537" s="50">
        <v>45590</v>
      </c>
      <c r="B6537" s="179">
        <v>3</v>
      </c>
    </row>
    <row r="6538" spans="1:2" x14ac:dyDescent="0.35">
      <c r="A6538" s="50">
        <v>45591</v>
      </c>
      <c r="B6538" s="179">
        <v>1.5</v>
      </c>
    </row>
    <row r="6539" spans="1:2" x14ac:dyDescent="0.35">
      <c r="A6539" s="50">
        <v>45592</v>
      </c>
      <c r="B6539" s="179">
        <v>2.2000000000000002</v>
      </c>
    </row>
    <row r="6540" spans="1:2" x14ac:dyDescent="0.35">
      <c r="A6540" s="50">
        <v>45593</v>
      </c>
      <c r="B6540" s="179">
        <v>3</v>
      </c>
    </row>
    <row r="6541" spans="1:2" x14ac:dyDescent="0.35">
      <c r="A6541" s="50">
        <v>45594</v>
      </c>
      <c r="B6541" s="179">
        <v>3.8</v>
      </c>
    </row>
    <row r="6542" spans="1:2" x14ac:dyDescent="0.35">
      <c r="A6542" s="50">
        <v>45595</v>
      </c>
      <c r="B6542" s="179">
        <v>4</v>
      </c>
    </row>
    <row r="6543" spans="1:2" x14ac:dyDescent="0.35">
      <c r="A6543" s="50">
        <v>45596</v>
      </c>
      <c r="B6543" s="206">
        <v>4</v>
      </c>
    </row>
    <row r="6544" spans="1:2" x14ac:dyDescent="0.35">
      <c r="A6544" s="50">
        <v>45597</v>
      </c>
      <c r="B6544" s="179">
        <v>5.6</v>
      </c>
    </row>
    <row r="6545" spans="1:2" x14ac:dyDescent="0.35">
      <c r="A6545" s="50">
        <v>45598</v>
      </c>
      <c r="B6545" s="179">
        <v>5.6</v>
      </c>
    </row>
    <row r="6546" spans="1:2" x14ac:dyDescent="0.35">
      <c r="A6546" s="50">
        <v>45599</v>
      </c>
      <c r="B6546" s="179">
        <v>6.5</v>
      </c>
    </row>
    <row r="6547" spans="1:2" x14ac:dyDescent="0.35">
      <c r="A6547" s="50">
        <v>45600</v>
      </c>
      <c r="B6547" s="179">
        <v>8.8000000000000007</v>
      </c>
    </row>
    <row r="6548" spans="1:2" x14ac:dyDescent="0.35">
      <c r="A6548" s="50">
        <v>45601</v>
      </c>
      <c r="B6548" s="179">
        <v>9.8000000000000007</v>
      </c>
    </row>
    <row r="6549" spans="1:2" x14ac:dyDescent="0.35">
      <c r="A6549" s="50">
        <v>45602</v>
      </c>
      <c r="B6549" s="179">
        <v>8.8000000000000007</v>
      </c>
    </row>
    <row r="6550" spans="1:2" x14ac:dyDescent="0.35">
      <c r="A6550" s="50">
        <v>45603</v>
      </c>
      <c r="B6550" s="179">
        <v>9.1</v>
      </c>
    </row>
    <row r="6551" spans="1:2" x14ac:dyDescent="0.35">
      <c r="A6551" s="50">
        <v>45604</v>
      </c>
      <c r="B6551" s="179">
        <v>10.5</v>
      </c>
    </row>
    <row r="6552" spans="1:2" x14ac:dyDescent="0.35">
      <c r="A6552" s="50">
        <v>45605</v>
      </c>
      <c r="B6552" s="179">
        <v>9.5</v>
      </c>
    </row>
    <row r="6553" spans="1:2" x14ac:dyDescent="0.35">
      <c r="A6553" s="50">
        <v>45606</v>
      </c>
      <c r="B6553" s="179">
        <v>8.1</v>
      </c>
    </row>
    <row r="6554" spans="1:2" x14ac:dyDescent="0.35">
      <c r="A6554" s="50">
        <v>45607</v>
      </c>
      <c r="B6554" s="179">
        <v>7.3</v>
      </c>
    </row>
    <row r="6555" spans="1:2" x14ac:dyDescent="0.35">
      <c r="A6555" s="50">
        <v>45608</v>
      </c>
      <c r="B6555" s="179">
        <v>7.6</v>
      </c>
    </row>
    <row r="6556" spans="1:2" x14ac:dyDescent="0.35">
      <c r="A6556" s="50">
        <v>45609</v>
      </c>
      <c r="B6556" s="179">
        <v>8.5</v>
      </c>
    </row>
    <row r="6557" spans="1:2" x14ac:dyDescent="0.35">
      <c r="A6557" s="50">
        <v>45610</v>
      </c>
      <c r="B6557" s="179">
        <v>8</v>
      </c>
    </row>
    <row r="6558" spans="1:2" x14ac:dyDescent="0.35">
      <c r="A6558" s="50">
        <v>45611</v>
      </c>
      <c r="B6558" s="179">
        <v>7.9</v>
      </c>
    </row>
    <row r="6559" spans="1:2" x14ac:dyDescent="0.35">
      <c r="A6559" s="50">
        <v>45612</v>
      </c>
      <c r="B6559" s="179">
        <v>8.6999999999999993</v>
      </c>
    </row>
    <row r="6560" spans="1:2" x14ac:dyDescent="0.35">
      <c r="A6560" s="50">
        <v>45613</v>
      </c>
      <c r="B6560" s="179">
        <v>8.9</v>
      </c>
    </row>
    <row r="6561" spans="1:2" x14ac:dyDescent="0.35">
      <c r="A6561" s="50">
        <v>45614</v>
      </c>
      <c r="B6561" s="179">
        <v>9.1</v>
      </c>
    </row>
    <row r="6562" spans="1:2" x14ac:dyDescent="0.35">
      <c r="A6562" s="50">
        <v>45615</v>
      </c>
      <c r="B6562" s="179">
        <v>9.1</v>
      </c>
    </row>
    <row r="6563" spans="1:2" x14ac:dyDescent="0.35">
      <c r="A6563" s="50">
        <v>45616</v>
      </c>
      <c r="B6563" s="179">
        <v>12</v>
      </c>
    </row>
    <row r="6564" spans="1:2" x14ac:dyDescent="0.35">
      <c r="A6564" s="50">
        <v>45617</v>
      </c>
      <c r="B6564" s="179">
        <v>15</v>
      </c>
    </row>
    <row r="6565" spans="1:2" x14ac:dyDescent="0.35">
      <c r="A6565" s="50">
        <v>45618</v>
      </c>
      <c r="B6565" s="179">
        <v>14.9</v>
      </c>
    </row>
    <row r="6566" spans="1:2" x14ac:dyDescent="0.35">
      <c r="A6566" s="50">
        <v>45619</v>
      </c>
      <c r="B6566" s="179">
        <v>12.9</v>
      </c>
    </row>
    <row r="6567" spans="1:2" x14ac:dyDescent="0.35">
      <c r="A6567" s="50">
        <v>45620</v>
      </c>
      <c r="B6567" s="179">
        <v>6.1</v>
      </c>
    </row>
    <row r="6568" spans="1:2" x14ac:dyDescent="0.35">
      <c r="A6568" s="50">
        <v>45621</v>
      </c>
      <c r="B6568" s="179">
        <v>4.5999999999999996</v>
      </c>
    </row>
    <row r="6569" spans="1:2" x14ac:dyDescent="0.35">
      <c r="A6569" s="50">
        <v>45622</v>
      </c>
      <c r="B6569" s="179">
        <v>6.8</v>
      </c>
    </row>
    <row r="6570" spans="1:2" x14ac:dyDescent="0.35">
      <c r="A6570" s="50">
        <v>45623</v>
      </c>
      <c r="B6570" s="179">
        <v>7.8</v>
      </c>
    </row>
    <row r="6571" spans="1:2" x14ac:dyDescent="0.35">
      <c r="A6571" s="50">
        <v>45624</v>
      </c>
      <c r="B6571" s="179">
        <v>10.1</v>
      </c>
    </row>
    <row r="6572" spans="1:2" x14ac:dyDescent="0.35">
      <c r="A6572" s="50">
        <v>45625</v>
      </c>
      <c r="B6572" s="179">
        <v>11.9</v>
      </c>
    </row>
    <row r="6573" spans="1:2" x14ac:dyDescent="0.35">
      <c r="A6573" s="50">
        <v>45626</v>
      </c>
      <c r="B6573" s="206">
        <v>12.1</v>
      </c>
    </row>
    <row r="6574" spans="1:2" x14ac:dyDescent="0.35">
      <c r="A6574" s="50">
        <v>45627</v>
      </c>
      <c r="B6574" s="179"/>
    </row>
    <row r="6575" spans="1:2" x14ac:dyDescent="0.35">
      <c r="A6575" s="50">
        <v>45628</v>
      </c>
      <c r="B6575" s="179"/>
    </row>
    <row r="6576" spans="1:2" x14ac:dyDescent="0.35">
      <c r="A6576" s="50">
        <v>45629</v>
      </c>
      <c r="B6576" s="179"/>
    </row>
    <row r="6577" spans="1:2" x14ac:dyDescent="0.35">
      <c r="A6577" s="50">
        <v>45630</v>
      </c>
      <c r="B6577" s="179"/>
    </row>
    <row r="6578" spans="1:2" x14ac:dyDescent="0.35">
      <c r="A6578" s="50">
        <v>45631</v>
      </c>
      <c r="B6578" s="179"/>
    </row>
    <row r="6579" spans="1:2" x14ac:dyDescent="0.35">
      <c r="A6579" s="50">
        <v>45632</v>
      </c>
      <c r="B6579" s="179"/>
    </row>
    <row r="6580" spans="1:2" x14ac:dyDescent="0.35">
      <c r="A6580" s="50">
        <v>45633</v>
      </c>
      <c r="B6580" s="179"/>
    </row>
    <row r="6581" spans="1:2" x14ac:dyDescent="0.35">
      <c r="A6581" s="50">
        <v>45634</v>
      </c>
      <c r="B6581" s="179"/>
    </row>
    <row r="6582" spans="1:2" x14ac:dyDescent="0.35">
      <c r="A6582" s="50">
        <v>45635</v>
      </c>
      <c r="B6582" s="179"/>
    </row>
    <row r="6583" spans="1:2" x14ac:dyDescent="0.35">
      <c r="A6583" s="50">
        <v>45636</v>
      </c>
      <c r="B6583" s="179"/>
    </row>
    <row r="6584" spans="1:2" x14ac:dyDescent="0.35">
      <c r="A6584" s="50">
        <v>45637</v>
      </c>
      <c r="B6584" s="179"/>
    </row>
    <row r="6585" spans="1:2" x14ac:dyDescent="0.35">
      <c r="A6585" s="50">
        <v>45638</v>
      </c>
      <c r="B6585" s="179"/>
    </row>
    <row r="6586" spans="1:2" x14ac:dyDescent="0.35">
      <c r="A6586" s="50">
        <v>45639</v>
      </c>
      <c r="B6586" s="179"/>
    </row>
    <row r="6587" spans="1:2" x14ac:dyDescent="0.35">
      <c r="A6587" s="50">
        <v>45640</v>
      </c>
      <c r="B6587" s="179"/>
    </row>
    <row r="6588" spans="1:2" x14ac:dyDescent="0.35">
      <c r="A6588" s="50">
        <v>45641</v>
      </c>
      <c r="B6588" s="179"/>
    </row>
    <row r="6589" spans="1:2" x14ac:dyDescent="0.35">
      <c r="A6589" s="50">
        <v>45642</v>
      </c>
      <c r="B6589" s="179"/>
    </row>
    <row r="6590" spans="1:2" x14ac:dyDescent="0.35">
      <c r="A6590" s="50">
        <v>45643</v>
      </c>
      <c r="B6590" s="179"/>
    </row>
    <row r="6591" spans="1:2" x14ac:dyDescent="0.35">
      <c r="A6591" s="50">
        <v>45644</v>
      </c>
      <c r="B6591" s="179"/>
    </row>
    <row r="6592" spans="1:2" x14ac:dyDescent="0.35">
      <c r="A6592" s="50">
        <v>45645</v>
      </c>
      <c r="B6592" s="179"/>
    </row>
    <row r="6593" spans="1:2" x14ac:dyDescent="0.35">
      <c r="A6593" s="50">
        <v>45646</v>
      </c>
      <c r="B6593" s="179"/>
    </row>
    <row r="6594" spans="1:2" x14ac:dyDescent="0.35">
      <c r="A6594" s="50">
        <v>45647</v>
      </c>
      <c r="B6594" s="179"/>
    </row>
    <row r="6595" spans="1:2" x14ac:dyDescent="0.35">
      <c r="A6595" s="50">
        <v>45648</v>
      </c>
      <c r="B6595" s="179"/>
    </row>
    <row r="6596" spans="1:2" x14ac:dyDescent="0.35">
      <c r="A6596" s="50">
        <v>45649</v>
      </c>
      <c r="B6596" s="179"/>
    </row>
    <row r="6597" spans="1:2" x14ac:dyDescent="0.35">
      <c r="A6597" s="50">
        <v>45650</v>
      </c>
      <c r="B6597" s="179"/>
    </row>
    <row r="6598" spans="1:2" x14ac:dyDescent="0.35">
      <c r="A6598" s="50">
        <v>45651</v>
      </c>
      <c r="B6598" s="179"/>
    </row>
    <row r="6599" spans="1:2" x14ac:dyDescent="0.35">
      <c r="A6599" s="50">
        <v>45652</v>
      </c>
      <c r="B6599" s="179"/>
    </row>
    <row r="6600" spans="1:2" x14ac:dyDescent="0.35">
      <c r="A6600" s="50">
        <v>45653</v>
      </c>
      <c r="B6600" s="179"/>
    </row>
    <row r="6601" spans="1:2" x14ac:dyDescent="0.35">
      <c r="A6601" s="50">
        <v>45654</v>
      </c>
      <c r="B6601" s="179"/>
    </row>
    <row r="6602" spans="1:2" x14ac:dyDescent="0.35">
      <c r="A6602" s="50">
        <v>45655</v>
      </c>
      <c r="B6602" s="179"/>
    </row>
    <row r="6603" spans="1:2" x14ac:dyDescent="0.35">
      <c r="A6603" s="50">
        <v>45656</v>
      </c>
      <c r="B6603" s="179"/>
    </row>
    <row r="6604" spans="1:2" x14ac:dyDescent="0.35">
      <c r="A6604" s="50">
        <v>45657</v>
      </c>
      <c r="B6604" s="179"/>
    </row>
    <row r="6605" spans="1:2" x14ac:dyDescent="0.35">
      <c r="A6605" s="50">
        <v>45658</v>
      </c>
      <c r="B6605" s="179"/>
    </row>
    <row r="6606" spans="1:2" x14ac:dyDescent="0.35">
      <c r="A6606" s="50">
        <v>45659</v>
      </c>
      <c r="B6606" s="179"/>
    </row>
    <row r="6607" spans="1:2" x14ac:dyDescent="0.35">
      <c r="A6607" s="50">
        <v>45660</v>
      </c>
      <c r="B6607" s="179"/>
    </row>
    <row r="6608" spans="1:2" x14ac:dyDescent="0.35">
      <c r="A6608" s="50">
        <v>45661</v>
      </c>
      <c r="B6608" s="179"/>
    </row>
    <row r="6609" spans="1:2" x14ac:dyDescent="0.35">
      <c r="A6609" s="50">
        <v>45662</v>
      </c>
      <c r="B6609" s="179"/>
    </row>
    <row r="6610" spans="1:2" x14ac:dyDescent="0.35">
      <c r="A6610" s="50">
        <v>45663</v>
      </c>
      <c r="B6610" s="179"/>
    </row>
    <row r="6611" spans="1:2" x14ac:dyDescent="0.35">
      <c r="A6611" s="50">
        <v>45664</v>
      </c>
      <c r="B6611" s="179"/>
    </row>
    <row r="6612" spans="1:2" x14ac:dyDescent="0.35">
      <c r="A6612" s="50">
        <v>45665</v>
      </c>
      <c r="B6612" s="179"/>
    </row>
    <row r="6613" spans="1:2" x14ac:dyDescent="0.35">
      <c r="A6613" s="50">
        <v>45666</v>
      </c>
      <c r="B6613" s="179"/>
    </row>
    <row r="6614" spans="1:2" x14ac:dyDescent="0.35">
      <c r="A6614" s="50">
        <v>45667</v>
      </c>
      <c r="B6614" s="179"/>
    </row>
    <row r="6615" spans="1:2" x14ac:dyDescent="0.35">
      <c r="A6615" s="50">
        <v>45668</v>
      </c>
      <c r="B6615" s="179"/>
    </row>
    <row r="6616" spans="1:2" x14ac:dyDescent="0.35">
      <c r="A6616" s="50">
        <v>45669</v>
      </c>
      <c r="B6616" s="179"/>
    </row>
    <row r="6617" spans="1:2" x14ac:dyDescent="0.35">
      <c r="A6617" s="50">
        <v>45670</v>
      </c>
      <c r="B6617" s="179"/>
    </row>
    <row r="6618" spans="1:2" x14ac:dyDescent="0.35">
      <c r="A6618" s="50">
        <v>45671</v>
      </c>
      <c r="B6618" s="179"/>
    </row>
    <row r="6619" spans="1:2" x14ac:dyDescent="0.35">
      <c r="A6619" s="50">
        <v>45672</v>
      </c>
      <c r="B6619" s="179"/>
    </row>
    <row r="6620" spans="1:2" x14ac:dyDescent="0.35">
      <c r="A6620" s="50">
        <v>45673</v>
      </c>
      <c r="B6620" s="179"/>
    </row>
    <row r="6621" spans="1:2" x14ac:dyDescent="0.35">
      <c r="A6621" s="50">
        <v>45674</v>
      </c>
      <c r="B6621" s="179"/>
    </row>
    <row r="6622" spans="1:2" x14ac:dyDescent="0.35">
      <c r="A6622" s="50">
        <v>45675</v>
      </c>
      <c r="B6622" s="179"/>
    </row>
    <row r="6623" spans="1:2" x14ac:dyDescent="0.35">
      <c r="A6623" s="50">
        <v>45676</v>
      </c>
      <c r="B6623" s="179"/>
    </row>
    <row r="6624" spans="1:2" x14ac:dyDescent="0.35">
      <c r="A6624" s="50">
        <v>45677</v>
      </c>
      <c r="B6624" s="179"/>
    </row>
    <row r="6625" spans="1:2" x14ac:dyDescent="0.35">
      <c r="A6625" s="50">
        <v>45678</v>
      </c>
      <c r="B6625" s="179"/>
    </row>
    <row r="6626" spans="1:2" x14ac:dyDescent="0.35">
      <c r="A6626" s="50">
        <v>45679</v>
      </c>
      <c r="B6626" s="179"/>
    </row>
    <row r="6627" spans="1:2" x14ac:dyDescent="0.35">
      <c r="A6627" s="50">
        <v>45680</v>
      </c>
      <c r="B6627" s="179"/>
    </row>
    <row r="6628" spans="1:2" x14ac:dyDescent="0.35">
      <c r="A6628" s="50">
        <v>45681</v>
      </c>
      <c r="B6628" s="179"/>
    </row>
    <row r="6629" spans="1:2" x14ac:dyDescent="0.35">
      <c r="A6629" s="50">
        <v>45682</v>
      </c>
      <c r="B6629" s="179"/>
    </row>
    <row r="6630" spans="1:2" x14ac:dyDescent="0.35">
      <c r="A6630" s="50">
        <v>45683</v>
      </c>
      <c r="B6630" s="179"/>
    </row>
    <row r="6631" spans="1:2" x14ac:dyDescent="0.35">
      <c r="A6631" s="50">
        <v>45684</v>
      </c>
      <c r="B6631" s="179"/>
    </row>
    <row r="6632" spans="1:2" x14ac:dyDescent="0.35">
      <c r="A6632" s="50">
        <v>45685</v>
      </c>
      <c r="B6632" s="179"/>
    </row>
    <row r="6633" spans="1:2" x14ac:dyDescent="0.35">
      <c r="A6633" s="50">
        <v>45686</v>
      </c>
      <c r="B6633" s="179"/>
    </row>
    <row r="6634" spans="1:2" x14ac:dyDescent="0.35">
      <c r="A6634" s="50">
        <v>45687</v>
      </c>
      <c r="B6634" s="179"/>
    </row>
    <row r="6635" spans="1:2" x14ac:dyDescent="0.35">
      <c r="A6635" s="50">
        <v>45688</v>
      </c>
      <c r="B6635" s="179"/>
    </row>
    <row r="6636" spans="1:2" x14ac:dyDescent="0.35">
      <c r="A6636" s="50">
        <v>45689</v>
      </c>
      <c r="B6636" s="179"/>
    </row>
    <row r="6637" spans="1:2" x14ac:dyDescent="0.35">
      <c r="A6637" s="50">
        <v>45690</v>
      </c>
      <c r="B6637" s="179"/>
    </row>
    <row r="6638" spans="1:2" x14ac:dyDescent="0.35">
      <c r="A6638" s="50">
        <v>45691</v>
      </c>
      <c r="B6638" s="179"/>
    </row>
    <row r="6639" spans="1:2" x14ac:dyDescent="0.35">
      <c r="A6639" s="50">
        <v>45692</v>
      </c>
      <c r="B6639" s="179"/>
    </row>
    <row r="6640" spans="1:2" x14ac:dyDescent="0.35">
      <c r="A6640" s="50">
        <v>45693</v>
      </c>
      <c r="B6640" s="179"/>
    </row>
    <row r="6641" spans="1:2" x14ac:dyDescent="0.35">
      <c r="A6641" s="50">
        <v>45694</v>
      </c>
      <c r="B6641" s="179"/>
    </row>
    <row r="6642" spans="1:2" x14ac:dyDescent="0.35">
      <c r="A6642" s="50">
        <v>45695</v>
      </c>
      <c r="B6642" s="179"/>
    </row>
    <row r="6643" spans="1:2" x14ac:dyDescent="0.35">
      <c r="A6643" s="50">
        <v>45696</v>
      </c>
      <c r="B6643" s="179"/>
    </row>
    <row r="6644" spans="1:2" x14ac:dyDescent="0.35">
      <c r="A6644" s="50">
        <v>45697</v>
      </c>
      <c r="B6644" s="179"/>
    </row>
    <row r="6645" spans="1:2" x14ac:dyDescent="0.35">
      <c r="A6645" s="50">
        <v>45698</v>
      </c>
      <c r="B6645" s="179"/>
    </row>
    <row r="6646" spans="1:2" x14ac:dyDescent="0.35">
      <c r="A6646" s="50">
        <v>45699</v>
      </c>
      <c r="B6646" s="179"/>
    </row>
    <row r="6647" spans="1:2" x14ac:dyDescent="0.35">
      <c r="A6647" s="50">
        <v>45700</v>
      </c>
      <c r="B6647" s="179"/>
    </row>
    <row r="6648" spans="1:2" x14ac:dyDescent="0.35">
      <c r="A6648" s="50">
        <v>45701</v>
      </c>
      <c r="B6648" s="179"/>
    </row>
    <row r="6649" spans="1:2" x14ac:dyDescent="0.35">
      <c r="A6649" s="50">
        <v>45702</v>
      </c>
      <c r="B6649" s="179"/>
    </row>
    <row r="6650" spans="1:2" x14ac:dyDescent="0.35">
      <c r="A6650" s="50">
        <v>45703</v>
      </c>
      <c r="B6650" s="179"/>
    </row>
    <row r="6651" spans="1:2" x14ac:dyDescent="0.35">
      <c r="A6651" s="50">
        <v>45704</v>
      </c>
      <c r="B6651" s="179"/>
    </row>
    <row r="6652" spans="1:2" x14ac:dyDescent="0.35">
      <c r="A6652" s="50">
        <v>45705</v>
      </c>
      <c r="B6652" s="179"/>
    </row>
    <row r="6653" spans="1:2" x14ac:dyDescent="0.35">
      <c r="A6653" s="50">
        <v>45706</v>
      </c>
      <c r="B6653" s="179"/>
    </row>
    <row r="6654" spans="1:2" x14ac:dyDescent="0.35">
      <c r="A6654" s="50">
        <v>45707</v>
      </c>
      <c r="B6654" s="179"/>
    </row>
    <row r="6655" spans="1:2" x14ac:dyDescent="0.35">
      <c r="A6655" s="50">
        <v>45708</v>
      </c>
      <c r="B6655" s="179"/>
    </row>
    <row r="6656" spans="1:2" x14ac:dyDescent="0.35">
      <c r="A6656" s="50">
        <v>45709</v>
      </c>
      <c r="B6656" s="179"/>
    </row>
    <row r="6657" spans="1:2" x14ac:dyDescent="0.35">
      <c r="A6657" s="50">
        <v>45710</v>
      </c>
      <c r="B6657" s="179"/>
    </row>
    <row r="6658" spans="1:2" x14ac:dyDescent="0.35">
      <c r="A6658" s="50">
        <v>45711</v>
      </c>
      <c r="B6658" s="179"/>
    </row>
    <row r="6659" spans="1:2" x14ac:dyDescent="0.35">
      <c r="A6659" s="50">
        <v>45712</v>
      </c>
      <c r="B6659" s="179"/>
    </row>
    <row r="6660" spans="1:2" x14ac:dyDescent="0.35">
      <c r="A6660" s="50">
        <v>45713</v>
      </c>
      <c r="B6660" s="179"/>
    </row>
    <row r="6661" spans="1:2" x14ac:dyDescent="0.35">
      <c r="A6661" s="50">
        <v>45714</v>
      </c>
      <c r="B6661" s="179"/>
    </row>
    <row r="6662" spans="1:2" x14ac:dyDescent="0.35">
      <c r="A6662" s="50">
        <v>45715</v>
      </c>
      <c r="B6662" s="179"/>
    </row>
    <row r="6663" spans="1:2" x14ac:dyDescent="0.35">
      <c r="A6663" s="50">
        <v>45716</v>
      </c>
      <c r="B6663" s="179"/>
    </row>
    <row r="6664" spans="1:2" x14ac:dyDescent="0.35">
      <c r="A6664" s="50">
        <v>45717</v>
      </c>
      <c r="B6664" s="179"/>
    </row>
    <row r="6665" spans="1:2" x14ac:dyDescent="0.35">
      <c r="A6665" s="50">
        <v>45718</v>
      </c>
      <c r="B6665" s="179"/>
    </row>
    <row r="6666" spans="1:2" x14ac:dyDescent="0.35">
      <c r="A6666" s="50">
        <v>45719</v>
      </c>
      <c r="B6666" s="179"/>
    </row>
    <row r="6667" spans="1:2" x14ac:dyDescent="0.35">
      <c r="A6667" s="50">
        <v>45720</v>
      </c>
      <c r="B6667" s="179"/>
    </row>
    <row r="6668" spans="1:2" x14ac:dyDescent="0.35">
      <c r="A6668" s="50">
        <v>45721</v>
      </c>
      <c r="B6668" s="179"/>
    </row>
    <row r="6669" spans="1:2" x14ac:dyDescent="0.35">
      <c r="A6669" s="50">
        <v>45722</v>
      </c>
      <c r="B6669" s="179"/>
    </row>
    <row r="6670" spans="1:2" x14ac:dyDescent="0.35">
      <c r="A6670" s="50">
        <v>45723</v>
      </c>
      <c r="B6670" s="179"/>
    </row>
    <row r="6671" spans="1:2" x14ac:dyDescent="0.35">
      <c r="A6671" s="50">
        <v>45724</v>
      </c>
      <c r="B6671" s="179"/>
    </row>
    <row r="6672" spans="1:2" x14ac:dyDescent="0.35">
      <c r="A6672" s="50">
        <v>45725</v>
      </c>
      <c r="B6672" s="179"/>
    </row>
    <row r="6673" spans="1:2" x14ac:dyDescent="0.35">
      <c r="A6673" s="50">
        <v>45726</v>
      </c>
      <c r="B6673" s="179"/>
    </row>
    <row r="6674" spans="1:2" x14ac:dyDescent="0.35">
      <c r="A6674" s="50">
        <v>45727</v>
      </c>
      <c r="B6674" s="179"/>
    </row>
    <row r="6675" spans="1:2" x14ac:dyDescent="0.35">
      <c r="A6675" s="50">
        <v>45728</v>
      </c>
      <c r="B6675" s="179"/>
    </row>
    <row r="6676" spans="1:2" x14ac:dyDescent="0.35">
      <c r="A6676" s="50">
        <v>45729</v>
      </c>
      <c r="B6676" s="179"/>
    </row>
    <row r="6677" spans="1:2" x14ac:dyDescent="0.35">
      <c r="A6677" s="50">
        <v>45730</v>
      </c>
      <c r="B6677" s="179"/>
    </row>
    <row r="6678" spans="1:2" x14ac:dyDescent="0.35">
      <c r="A6678" s="50">
        <v>45731</v>
      </c>
      <c r="B6678" s="179"/>
    </row>
    <row r="6679" spans="1:2" x14ac:dyDescent="0.35">
      <c r="A6679" s="50">
        <v>45732</v>
      </c>
      <c r="B6679" s="179"/>
    </row>
    <row r="6680" spans="1:2" x14ac:dyDescent="0.35">
      <c r="A6680" s="50">
        <v>45733</v>
      </c>
      <c r="B6680" s="179"/>
    </row>
    <row r="6681" spans="1:2" x14ac:dyDescent="0.35">
      <c r="A6681" s="50">
        <v>45734</v>
      </c>
      <c r="B6681" s="179"/>
    </row>
    <row r="6682" spans="1:2" x14ac:dyDescent="0.35">
      <c r="A6682" s="50">
        <v>45735</v>
      </c>
      <c r="B6682" s="179"/>
    </row>
    <row r="6683" spans="1:2" x14ac:dyDescent="0.35">
      <c r="A6683" s="50">
        <v>45736</v>
      </c>
      <c r="B6683" s="179"/>
    </row>
    <row r="6684" spans="1:2" x14ac:dyDescent="0.35">
      <c r="A6684" s="50">
        <v>45737</v>
      </c>
      <c r="B6684" s="179"/>
    </row>
    <row r="6685" spans="1:2" x14ac:dyDescent="0.35">
      <c r="A6685" s="50">
        <v>45738</v>
      </c>
      <c r="B6685" s="179"/>
    </row>
    <row r="6686" spans="1:2" x14ac:dyDescent="0.35">
      <c r="A6686" s="50">
        <v>45739</v>
      </c>
      <c r="B6686" s="179"/>
    </row>
    <row r="6687" spans="1:2" x14ac:dyDescent="0.35">
      <c r="A6687" s="50">
        <v>45740</v>
      </c>
      <c r="B6687" s="179"/>
    </row>
    <row r="6688" spans="1:2" x14ac:dyDescent="0.35">
      <c r="A6688" s="50">
        <v>45741</v>
      </c>
      <c r="B6688" s="179"/>
    </row>
    <row r="6689" spans="1:2" x14ac:dyDescent="0.35">
      <c r="A6689" s="50">
        <v>45742</v>
      </c>
      <c r="B6689" s="179"/>
    </row>
    <row r="6690" spans="1:2" x14ac:dyDescent="0.35">
      <c r="A6690" s="50">
        <v>45743</v>
      </c>
      <c r="B6690" s="179"/>
    </row>
    <row r="6691" spans="1:2" x14ac:dyDescent="0.35">
      <c r="A6691" s="50">
        <v>45744</v>
      </c>
      <c r="B6691" s="179"/>
    </row>
    <row r="6692" spans="1:2" x14ac:dyDescent="0.35">
      <c r="A6692" s="50">
        <v>45745</v>
      </c>
      <c r="B6692" s="179"/>
    </row>
    <row r="6693" spans="1:2" x14ac:dyDescent="0.35">
      <c r="A6693" s="50">
        <v>45746</v>
      </c>
      <c r="B6693" s="179"/>
    </row>
    <row r="6694" spans="1:2" x14ac:dyDescent="0.35">
      <c r="A6694" s="50">
        <v>45747</v>
      </c>
      <c r="B6694" s="179"/>
    </row>
    <row r="6695" spans="1:2" x14ac:dyDescent="0.35">
      <c r="A6695" s="50">
        <v>45748</v>
      </c>
      <c r="B6695" s="179"/>
    </row>
    <row r="6696" spans="1:2" x14ac:dyDescent="0.35">
      <c r="A6696" s="50">
        <v>45749</v>
      </c>
      <c r="B6696" s="179"/>
    </row>
    <row r="6697" spans="1:2" x14ac:dyDescent="0.35">
      <c r="A6697" s="50">
        <v>45750</v>
      </c>
      <c r="B6697" s="179"/>
    </row>
    <row r="6698" spans="1:2" x14ac:dyDescent="0.35">
      <c r="A6698" s="50">
        <v>45751</v>
      </c>
      <c r="B6698" s="179"/>
    </row>
    <row r="6699" spans="1:2" x14ac:dyDescent="0.35">
      <c r="A6699" s="50">
        <v>45752</v>
      </c>
      <c r="B6699" s="179"/>
    </row>
    <row r="6700" spans="1:2" x14ac:dyDescent="0.35">
      <c r="A6700" s="50">
        <v>45753</v>
      </c>
      <c r="B6700" s="179"/>
    </row>
    <row r="6701" spans="1:2" x14ac:dyDescent="0.35">
      <c r="A6701" s="50">
        <v>45754</v>
      </c>
      <c r="B6701" s="179"/>
    </row>
    <row r="6702" spans="1:2" x14ac:dyDescent="0.35">
      <c r="A6702" s="50">
        <v>45755</v>
      </c>
      <c r="B6702" s="179"/>
    </row>
    <row r="6703" spans="1:2" x14ac:dyDescent="0.35">
      <c r="A6703" s="50">
        <v>45756</v>
      </c>
      <c r="B6703" s="179"/>
    </row>
    <row r="6704" spans="1:2" x14ac:dyDescent="0.35">
      <c r="A6704" s="50">
        <v>45757</v>
      </c>
      <c r="B6704" s="179"/>
    </row>
    <row r="6705" spans="1:2" x14ac:dyDescent="0.35">
      <c r="A6705" s="50">
        <v>45758</v>
      </c>
      <c r="B6705" s="179"/>
    </row>
    <row r="6706" spans="1:2" x14ac:dyDescent="0.35">
      <c r="A6706" s="50">
        <v>45759</v>
      </c>
      <c r="B6706" s="179"/>
    </row>
    <row r="6707" spans="1:2" x14ac:dyDescent="0.35">
      <c r="A6707" s="50">
        <v>45760</v>
      </c>
      <c r="B6707" s="179"/>
    </row>
    <row r="6708" spans="1:2" x14ac:dyDescent="0.35">
      <c r="A6708" s="50">
        <v>45761</v>
      </c>
      <c r="B6708" s="179"/>
    </row>
    <row r="6709" spans="1:2" x14ac:dyDescent="0.35">
      <c r="A6709" s="50">
        <v>45762</v>
      </c>
      <c r="B6709" s="179"/>
    </row>
    <row r="6710" spans="1:2" x14ac:dyDescent="0.35">
      <c r="A6710" s="50">
        <v>45763</v>
      </c>
      <c r="B6710" s="179"/>
    </row>
    <row r="6711" spans="1:2" x14ac:dyDescent="0.35">
      <c r="A6711" s="50">
        <v>45764</v>
      </c>
      <c r="B6711" s="179"/>
    </row>
    <row r="6712" spans="1:2" x14ac:dyDescent="0.35">
      <c r="A6712" s="50">
        <v>45765</v>
      </c>
      <c r="B6712" s="179"/>
    </row>
    <row r="6713" spans="1:2" x14ac:dyDescent="0.35">
      <c r="A6713" s="50">
        <v>45766</v>
      </c>
      <c r="B6713" s="179"/>
    </row>
    <row r="6714" spans="1:2" x14ac:dyDescent="0.35">
      <c r="A6714" s="50">
        <v>45767</v>
      </c>
      <c r="B6714" s="179"/>
    </row>
    <row r="6715" spans="1:2" x14ac:dyDescent="0.35">
      <c r="A6715" s="50">
        <v>45768</v>
      </c>
      <c r="B6715" s="179"/>
    </row>
    <row r="6716" spans="1:2" x14ac:dyDescent="0.35">
      <c r="A6716" s="50">
        <v>45769</v>
      </c>
      <c r="B6716" s="179"/>
    </row>
    <row r="6717" spans="1:2" x14ac:dyDescent="0.35">
      <c r="A6717" s="50">
        <v>45770</v>
      </c>
      <c r="B6717" s="179"/>
    </row>
    <row r="6718" spans="1:2" x14ac:dyDescent="0.35">
      <c r="A6718" s="50">
        <v>45771</v>
      </c>
      <c r="B6718" s="179"/>
    </row>
    <row r="6719" spans="1:2" x14ac:dyDescent="0.35">
      <c r="A6719" s="50">
        <v>45772</v>
      </c>
      <c r="B6719" s="179"/>
    </row>
    <row r="6720" spans="1:2" x14ac:dyDescent="0.35">
      <c r="A6720" s="50">
        <v>45773</v>
      </c>
      <c r="B6720" s="179"/>
    </row>
    <row r="6721" spans="1:2" x14ac:dyDescent="0.35">
      <c r="A6721" s="50">
        <v>45774</v>
      </c>
      <c r="B6721" s="179"/>
    </row>
    <row r="6722" spans="1:2" x14ac:dyDescent="0.35">
      <c r="A6722" s="50">
        <v>45775</v>
      </c>
      <c r="B6722" s="179"/>
    </row>
    <row r="6723" spans="1:2" x14ac:dyDescent="0.35">
      <c r="A6723" s="50">
        <v>45776</v>
      </c>
      <c r="B6723" s="179"/>
    </row>
    <row r="6724" spans="1:2" x14ac:dyDescent="0.35">
      <c r="A6724" s="50">
        <v>45777</v>
      </c>
      <c r="B6724" s="179"/>
    </row>
    <row r="6725" spans="1:2" x14ac:dyDescent="0.35">
      <c r="A6725" s="50">
        <v>45778</v>
      </c>
      <c r="B6725" s="179"/>
    </row>
    <row r="6726" spans="1:2" x14ac:dyDescent="0.35">
      <c r="A6726" s="50">
        <v>45779</v>
      </c>
      <c r="B6726" s="179"/>
    </row>
    <row r="6727" spans="1:2" x14ac:dyDescent="0.35">
      <c r="A6727" s="50">
        <v>45780</v>
      </c>
      <c r="B6727" s="179"/>
    </row>
    <row r="6728" spans="1:2" x14ac:dyDescent="0.35">
      <c r="A6728" s="50">
        <v>45781</v>
      </c>
      <c r="B6728" s="179"/>
    </row>
    <row r="6729" spans="1:2" x14ac:dyDescent="0.35">
      <c r="A6729" s="50">
        <v>45782</v>
      </c>
      <c r="B6729" s="179"/>
    </row>
    <row r="6730" spans="1:2" x14ac:dyDescent="0.35">
      <c r="A6730" s="50">
        <v>45783</v>
      </c>
      <c r="B6730" s="179"/>
    </row>
    <row r="6731" spans="1:2" x14ac:dyDescent="0.35">
      <c r="A6731" s="50">
        <v>45784</v>
      </c>
      <c r="B6731" s="179"/>
    </row>
    <row r="6732" spans="1:2" x14ac:dyDescent="0.35">
      <c r="A6732" s="50">
        <v>45785</v>
      </c>
      <c r="B6732" s="179"/>
    </row>
    <row r="6733" spans="1:2" x14ac:dyDescent="0.35">
      <c r="A6733" s="50">
        <v>45786</v>
      </c>
      <c r="B6733" s="179"/>
    </row>
    <row r="6734" spans="1:2" x14ac:dyDescent="0.35">
      <c r="A6734" s="50">
        <v>45787</v>
      </c>
      <c r="B6734" s="179"/>
    </row>
    <row r="6735" spans="1:2" x14ac:dyDescent="0.35">
      <c r="A6735" s="50">
        <v>45788</v>
      </c>
      <c r="B6735" s="179"/>
    </row>
    <row r="6736" spans="1:2" x14ac:dyDescent="0.35">
      <c r="A6736" s="50">
        <v>45789</v>
      </c>
      <c r="B6736" s="179"/>
    </row>
    <row r="6737" spans="1:2" x14ac:dyDescent="0.35">
      <c r="A6737" s="50">
        <v>45790</v>
      </c>
      <c r="B6737" s="179"/>
    </row>
    <row r="6738" spans="1:2" x14ac:dyDescent="0.35">
      <c r="A6738" s="50">
        <v>45791</v>
      </c>
      <c r="B6738" s="179"/>
    </row>
    <row r="6739" spans="1:2" x14ac:dyDescent="0.35">
      <c r="A6739" s="50">
        <v>45792</v>
      </c>
      <c r="B6739" s="179"/>
    </row>
    <row r="6740" spans="1:2" x14ac:dyDescent="0.35">
      <c r="A6740" s="50">
        <v>45793</v>
      </c>
      <c r="B6740" s="179"/>
    </row>
    <row r="6741" spans="1:2" x14ac:dyDescent="0.35">
      <c r="A6741" s="50">
        <v>45794</v>
      </c>
      <c r="B6741" s="179"/>
    </row>
    <row r="6742" spans="1:2" x14ac:dyDescent="0.35">
      <c r="A6742" s="50">
        <v>45795</v>
      </c>
      <c r="B6742" s="179"/>
    </row>
    <row r="6743" spans="1:2" x14ac:dyDescent="0.35">
      <c r="A6743" s="50">
        <v>45796</v>
      </c>
      <c r="B6743" s="179"/>
    </row>
    <row r="6744" spans="1:2" x14ac:dyDescent="0.35">
      <c r="A6744" s="50">
        <v>45797</v>
      </c>
      <c r="B6744" s="179"/>
    </row>
    <row r="6745" spans="1:2" x14ac:dyDescent="0.35">
      <c r="A6745" s="50">
        <v>45798</v>
      </c>
      <c r="B6745" s="179"/>
    </row>
    <row r="6746" spans="1:2" x14ac:dyDescent="0.35">
      <c r="A6746" s="50">
        <v>45799</v>
      </c>
      <c r="B6746" s="179"/>
    </row>
    <row r="6747" spans="1:2" x14ac:dyDescent="0.35">
      <c r="A6747" s="50">
        <v>45800</v>
      </c>
      <c r="B6747" s="179"/>
    </row>
    <row r="6748" spans="1:2" x14ac:dyDescent="0.35">
      <c r="A6748" s="50">
        <v>45801</v>
      </c>
      <c r="B6748" s="179"/>
    </row>
    <row r="6749" spans="1:2" x14ac:dyDescent="0.35">
      <c r="A6749" s="50">
        <v>45802</v>
      </c>
      <c r="B6749" s="179"/>
    </row>
    <row r="6750" spans="1:2" x14ac:dyDescent="0.35">
      <c r="A6750" s="50">
        <v>45803</v>
      </c>
      <c r="B6750" s="179"/>
    </row>
    <row r="6751" spans="1:2" x14ac:dyDescent="0.35">
      <c r="A6751" s="50">
        <v>45804</v>
      </c>
      <c r="B6751" s="179"/>
    </row>
    <row r="6752" spans="1:2" x14ac:dyDescent="0.35">
      <c r="A6752" s="50">
        <v>45805</v>
      </c>
      <c r="B6752" s="179"/>
    </row>
    <row r="6753" spans="1:2" x14ac:dyDescent="0.35">
      <c r="A6753" s="50">
        <v>45806</v>
      </c>
      <c r="B6753" s="179"/>
    </row>
    <row r="6754" spans="1:2" x14ac:dyDescent="0.35">
      <c r="A6754" s="50">
        <v>45807</v>
      </c>
      <c r="B6754" s="179"/>
    </row>
    <row r="6755" spans="1:2" x14ac:dyDescent="0.35">
      <c r="A6755" s="50">
        <v>45808</v>
      </c>
      <c r="B6755" s="179"/>
    </row>
    <row r="6756" spans="1:2" x14ac:dyDescent="0.35">
      <c r="A6756" s="50">
        <v>45809</v>
      </c>
      <c r="B6756" s="179"/>
    </row>
    <row r="6757" spans="1:2" x14ac:dyDescent="0.35">
      <c r="A6757" s="50">
        <v>45810</v>
      </c>
      <c r="B6757" s="179"/>
    </row>
    <row r="6758" spans="1:2" x14ac:dyDescent="0.35">
      <c r="A6758" s="50">
        <v>45811</v>
      </c>
      <c r="B6758" s="179"/>
    </row>
    <row r="6759" spans="1:2" x14ac:dyDescent="0.35">
      <c r="A6759" s="50">
        <v>45812</v>
      </c>
      <c r="B6759" s="179"/>
    </row>
    <row r="6760" spans="1:2" x14ac:dyDescent="0.35">
      <c r="A6760" s="50">
        <v>45813</v>
      </c>
      <c r="B6760" s="179"/>
    </row>
    <row r="6761" spans="1:2" x14ac:dyDescent="0.35">
      <c r="A6761" s="50">
        <v>45814</v>
      </c>
      <c r="B6761" s="179"/>
    </row>
    <row r="6762" spans="1:2" x14ac:dyDescent="0.35">
      <c r="A6762" s="50">
        <v>45815</v>
      </c>
      <c r="B6762" s="179"/>
    </row>
    <row r="6763" spans="1:2" x14ac:dyDescent="0.35">
      <c r="A6763" s="50">
        <v>45816</v>
      </c>
      <c r="B6763" s="179"/>
    </row>
    <row r="6764" spans="1:2" x14ac:dyDescent="0.35">
      <c r="A6764" s="50">
        <v>45817</v>
      </c>
      <c r="B6764" s="179"/>
    </row>
    <row r="6765" spans="1:2" x14ac:dyDescent="0.35">
      <c r="A6765" s="50">
        <v>45818</v>
      </c>
      <c r="B6765" s="179"/>
    </row>
    <row r="6766" spans="1:2" x14ac:dyDescent="0.35">
      <c r="A6766" s="50">
        <v>45819</v>
      </c>
      <c r="B6766" s="179"/>
    </row>
    <row r="6767" spans="1:2" x14ac:dyDescent="0.35">
      <c r="A6767" s="50">
        <v>45820</v>
      </c>
      <c r="B6767" s="179"/>
    </row>
    <row r="6768" spans="1:2" x14ac:dyDescent="0.35">
      <c r="A6768" s="50">
        <v>45821</v>
      </c>
      <c r="B6768" s="179"/>
    </row>
    <row r="6769" spans="1:2" x14ac:dyDescent="0.35">
      <c r="A6769" s="50">
        <v>45822</v>
      </c>
      <c r="B6769" s="179"/>
    </row>
    <row r="6770" spans="1:2" x14ac:dyDescent="0.35">
      <c r="A6770" s="50">
        <v>45823</v>
      </c>
      <c r="B6770" s="179"/>
    </row>
    <row r="6771" spans="1:2" x14ac:dyDescent="0.35">
      <c r="A6771" s="50">
        <v>45824</v>
      </c>
      <c r="B6771" s="179"/>
    </row>
    <row r="6772" spans="1:2" x14ac:dyDescent="0.35">
      <c r="A6772" s="50">
        <v>45825</v>
      </c>
      <c r="B6772" s="179"/>
    </row>
    <row r="6773" spans="1:2" x14ac:dyDescent="0.35">
      <c r="A6773" s="50">
        <v>45826</v>
      </c>
      <c r="B6773" s="179"/>
    </row>
    <row r="6774" spans="1:2" x14ac:dyDescent="0.35">
      <c r="A6774" s="50">
        <v>45827</v>
      </c>
      <c r="B6774" s="179"/>
    </row>
    <row r="6775" spans="1:2" x14ac:dyDescent="0.35">
      <c r="A6775" s="50">
        <v>45828</v>
      </c>
      <c r="B6775" s="179"/>
    </row>
    <row r="6776" spans="1:2" x14ac:dyDescent="0.35">
      <c r="A6776" s="50">
        <v>45829</v>
      </c>
      <c r="B6776" s="179"/>
    </row>
    <row r="6777" spans="1:2" x14ac:dyDescent="0.35">
      <c r="A6777" s="50">
        <v>45830</v>
      </c>
      <c r="B6777" s="179"/>
    </row>
    <row r="6778" spans="1:2" x14ac:dyDescent="0.35">
      <c r="A6778" s="50">
        <v>45831</v>
      </c>
      <c r="B6778" s="179"/>
    </row>
    <row r="6779" spans="1:2" x14ac:dyDescent="0.35">
      <c r="A6779" s="50">
        <v>45832</v>
      </c>
      <c r="B6779" s="179"/>
    </row>
    <row r="6780" spans="1:2" x14ac:dyDescent="0.35">
      <c r="A6780" s="50">
        <v>45833</v>
      </c>
      <c r="B6780" s="179"/>
    </row>
    <row r="6781" spans="1:2" x14ac:dyDescent="0.35">
      <c r="A6781" s="50">
        <v>45834</v>
      </c>
      <c r="B6781" s="179"/>
    </row>
    <row r="6782" spans="1:2" x14ac:dyDescent="0.35">
      <c r="A6782" s="50">
        <v>45835</v>
      </c>
      <c r="B6782" s="179"/>
    </row>
    <row r="6783" spans="1:2" x14ac:dyDescent="0.35">
      <c r="A6783" s="50">
        <v>45836</v>
      </c>
      <c r="B6783" s="179"/>
    </row>
    <row r="6784" spans="1:2" x14ac:dyDescent="0.35">
      <c r="A6784" s="50">
        <v>45837</v>
      </c>
      <c r="B6784" s="179"/>
    </row>
    <row r="6785" spans="1:2" x14ac:dyDescent="0.35">
      <c r="A6785" s="50">
        <v>45838</v>
      </c>
      <c r="B6785" s="179"/>
    </row>
    <row r="6786" spans="1:2" x14ac:dyDescent="0.35">
      <c r="A6786" s="50">
        <v>45839</v>
      </c>
      <c r="B6786" s="179"/>
    </row>
    <row r="6787" spans="1:2" x14ac:dyDescent="0.35">
      <c r="A6787" s="50">
        <v>45840</v>
      </c>
      <c r="B6787" s="179"/>
    </row>
    <row r="6788" spans="1:2" x14ac:dyDescent="0.35">
      <c r="A6788" s="50">
        <v>45841</v>
      </c>
      <c r="B6788" s="179"/>
    </row>
    <row r="6789" spans="1:2" x14ac:dyDescent="0.35">
      <c r="A6789" s="50">
        <v>45842</v>
      </c>
      <c r="B6789" s="179"/>
    </row>
    <row r="6790" spans="1:2" x14ac:dyDescent="0.35">
      <c r="A6790" s="50">
        <v>45843</v>
      </c>
      <c r="B6790" s="179"/>
    </row>
    <row r="6791" spans="1:2" x14ac:dyDescent="0.35">
      <c r="A6791" s="50">
        <v>45844</v>
      </c>
      <c r="B6791" s="179"/>
    </row>
    <row r="6792" spans="1:2" x14ac:dyDescent="0.35">
      <c r="A6792" s="50">
        <v>45845</v>
      </c>
      <c r="B6792" s="179"/>
    </row>
    <row r="6793" spans="1:2" x14ac:dyDescent="0.35">
      <c r="A6793" s="50">
        <v>45846</v>
      </c>
      <c r="B6793" s="179"/>
    </row>
    <row r="6794" spans="1:2" x14ac:dyDescent="0.35">
      <c r="A6794" s="50">
        <v>45847</v>
      </c>
      <c r="B6794" s="179"/>
    </row>
    <row r="6795" spans="1:2" x14ac:dyDescent="0.35">
      <c r="A6795" s="50">
        <v>45848</v>
      </c>
      <c r="B6795" s="179"/>
    </row>
    <row r="6796" spans="1:2" x14ac:dyDescent="0.35">
      <c r="A6796" s="50">
        <v>45849</v>
      </c>
      <c r="B6796" s="179"/>
    </row>
    <row r="6797" spans="1:2" x14ac:dyDescent="0.35">
      <c r="A6797" s="50">
        <v>45850</v>
      </c>
      <c r="B6797" s="179"/>
    </row>
    <row r="6798" spans="1:2" x14ac:dyDescent="0.35">
      <c r="A6798" s="50">
        <v>45851</v>
      </c>
      <c r="B6798" s="179"/>
    </row>
    <row r="6799" spans="1:2" x14ac:dyDescent="0.35">
      <c r="A6799" s="50">
        <v>45852</v>
      </c>
      <c r="B6799" s="179"/>
    </row>
    <row r="6800" spans="1:2" x14ac:dyDescent="0.35">
      <c r="A6800" s="50">
        <v>45853</v>
      </c>
      <c r="B6800" s="179"/>
    </row>
    <row r="6801" spans="1:2" x14ac:dyDescent="0.35">
      <c r="A6801" s="50">
        <v>45854</v>
      </c>
      <c r="B6801" s="179"/>
    </row>
    <row r="6802" spans="1:2" x14ac:dyDescent="0.35">
      <c r="A6802" s="50">
        <v>45855</v>
      </c>
      <c r="B6802" s="179"/>
    </row>
    <row r="6803" spans="1:2" x14ac:dyDescent="0.35">
      <c r="A6803" s="50">
        <v>45856</v>
      </c>
      <c r="B6803" s="179"/>
    </row>
    <row r="6804" spans="1:2" x14ac:dyDescent="0.35">
      <c r="A6804" s="50">
        <v>45857</v>
      </c>
      <c r="B6804" s="179"/>
    </row>
    <row r="6805" spans="1:2" x14ac:dyDescent="0.35">
      <c r="A6805" s="50">
        <v>45858</v>
      </c>
      <c r="B6805" s="179"/>
    </row>
    <row r="6806" spans="1:2" x14ac:dyDescent="0.35">
      <c r="A6806" s="50">
        <v>45859</v>
      </c>
      <c r="B6806" s="179"/>
    </row>
    <row r="6807" spans="1:2" x14ac:dyDescent="0.35">
      <c r="A6807" s="50">
        <v>45860</v>
      </c>
      <c r="B6807" s="179"/>
    </row>
    <row r="6808" spans="1:2" x14ac:dyDescent="0.35">
      <c r="A6808" s="50">
        <v>45861</v>
      </c>
      <c r="B6808" s="179"/>
    </row>
    <row r="6809" spans="1:2" x14ac:dyDescent="0.35">
      <c r="A6809" s="50">
        <v>45862</v>
      </c>
      <c r="B6809" s="179"/>
    </row>
    <row r="6810" spans="1:2" x14ac:dyDescent="0.35">
      <c r="A6810" s="50">
        <v>45863</v>
      </c>
      <c r="B6810" s="179"/>
    </row>
    <row r="6811" spans="1:2" x14ac:dyDescent="0.35">
      <c r="A6811" s="50">
        <v>45864</v>
      </c>
      <c r="B6811" s="179"/>
    </row>
    <row r="6812" spans="1:2" x14ac:dyDescent="0.35">
      <c r="A6812" s="50">
        <v>45865</v>
      </c>
      <c r="B6812" s="179"/>
    </row>
    <row r="6813" spans="1:2" x14ac:dyDescent="0.35">
      <c r="A6813" s="50">
        <v>45866</v>
      </c>
      <c r="B6813" s="179"/>
    </row>
    <row r="6814" spans="1:2" x14ac:dyDescent="0.35">
      <c r="A6814" s="50">
        <v>45867</v>
      </c>
      <c r="B6814" s="179"/>
    </row>
    <row r="6815" spans="1:2" x14ac:dyDescent="0.35">
      <c r="A6815" s="50">
        <v>45868</v>
      </c>
      <c r="B6815" s="179"/>
    </row>
    <row r="6816" spans="1:2" x14ac:dyDescent="0.35">
      <c r="A6816" s="50">
        <v>45869</v>
      </c>
      <c r="B6816" s="179"/>
    </row>
    <row r="6817" spans="1:2" x14ac:dyDescent="0.35">
      <c r="A6817" s="50">
        <v>45870</v>
      </c>
      <c r="B6817" s="179"/>
    </row>
    <row r="6818" spans="1:2" x14ac:dyDescent="0.35">
      <c r="A6818" s="50">
        <v>45871</v>
      </c>
      <c r="B6818" s="179"/>
    </row>
    <row r="6819" spans="1:2" x14ac:dyDescent="0.35">
      <c r="A6819" s="50">
        <v>45872</v>
      </c>
      <c r="B6819" s="179"/>
    </row>
    <row r="6820" spans="1:2" x14ac:dyDescent="0.35">
      <c r="A6820" s="50">
        <v>45873</v>
      </c>
      <c r="B6820" s="179"/>
    </row>
    <row r="6821" spans="1:2" x14ac:dyDescent="0.35">
      <c r="A6821" s="50">
        <v>45874</v>
      </c>
      <c r="B6821" s="179"/>
    </row>
    <row r="6822" spans="1:2" x14ac:dyDescent="0.35">
      <c r="A6822" s="50">
        <v>45875</v>
      </c>
      <c r="B6822" s="179"/>
    </row>
    <row r="6823" spans="1:2" x14ac:dyDescent="0.35">
      <c r="A6823" s="50">
        <v>45876</v>
      </c>
      <c r="B6823" s="179"/>
    </row>
    <row r="6824" spans="1:2" x14ac:dyDescent="0.35">
      <c r="A6824" s="50">
        <v>45877</v>
      </c>
      <c r="B6824" s="179"/>
    </row>
    <row r="6825" spans="1:2" x14ac:dyDescent="0.35">
      <c r="A6825" s="50">
        <v>45878</v>
      </c>
      <c r="B6825" s="179"/>
    </row>
    <row r="6826" spans="1:2" x14ac:dyDescent="0.35">
      <c r="A6826" s="50">
        <v>45879</v>
      </c>
      <c r="B6826" s="179"/>
    </row>
    <row r="6827" spans="1:2" x14ac:dyDescent="0.35">
      <c r="A6827" s="50">
        <v>45880</v>
      </c>
      <c r="B6827" s="179"/>
    </row>
    <row r="6828" spans="1:2" x14ac:dyDescent="0.35">
      <c r="A6828" s="50">
        <v>45881</v>
      </c>
      <c r="B6828" s="179"/>
    </row>
    <row r="6829" spans="1:2" x14ac:dyDescent="0.35">
      <c r="A6829" s="50">
        <v>45882</v>
      </c>
      <c r="B6829" s="179"/>
    </row>
    <row r="6830" spans="1:2" x14ac:dyDescent="0.35">
      <c r="A6830" s="50">
        <v>45883</v>
      </c>
      <c r="B6830" s="179"/>
    </row>
    <row r="6831" spans="1:2" x14ac:dyDescent="0.35">
      <c r="A6831" s="50">
        <v>45884</v>
      </c>
      <c r="B6831" s="179"/>
    </row>
    <row r="6832" spans="1:2" x14ac:dyDescent="0.35">
      <c r="A6832" s="50">
        <v>45885</v>
      </c>
      <c r="B6832" s="179"/>
    </row>
    <row r="6833" spans="1:2" x14ac:dyDescent="0.35">
      <c r="A6833" s="50">
        <v>45886</v>
      </c>
      <c r="B6833" s="179"/>
    </row>
    <row r="6834" spans="1:2" x14ac:dyDescent="0.35">
      <c r="A6834" s="50">
        <v>45887</v>
      </c>
      <c r="B6834" s="179"/>
    </row>
    <row r="6835" spans="1:2" x14ac:dyDescent="0.35">
      <c r="A6835" s="50">
        <v>45888</v>
      </c>
      <c r="B6835" s="179"/>
    </row>
    <row r="6836" spans="1:2" x14ac:dyDescent="0.35">
      <c r="A6836" s="50">
        <v>45889</v>
      </c>
      <c r="B6836" s="179"/>
    </row>
    <row r="6837" spans="1:2" x14ac:dyDescent="0.35">
      <c r="A6837" s="50">
        <v>45890</v>
      </c>
      <c r="B6837" s="179"/>
    </row>
    <row r="6838" spans="1:2" x14ac:dyDescent="0.35">
      <c r="A6838" s="50">
        <v>45891</v>
      </c>
      <c r="B6838" s="179"/>
    </row>
    <row r="6839" spans="1:2" x14ac:dyDescent="0.35">
      <c r="A6839" s="50">
        <v>45892</v>
      </c>
      <c r="B6839" s="179"/>
    </row>
    <row r="6840" spans="1:2" x14ac:dyDescent="0.35">
      <c r="A6840" s="50">
        <v>45893</v>
      </c>
      <c r="B6840" s="179"/>
    </row>
    <row r="6841" spans="1:2" x14ac:dyDescent="0.35">
      <c r="A6841" s="50">
        <v>45894</v>
      </c>
      <c r="B6841" s="179"/>
    </row>
    <row r="6842" spans="1:2" x14ac:dyDescent="0.35">
      <c r="A6842" s="50">
        <v>45895</v>
      </c>
      <c r="B6842" s="179"/>
    </row>
    <row r="6843" spans="1:2" x14ac:dyDescent="0.35">
      <c r="A6843" s="50">
        <v>45896</v>
      </c>
      <c r="B6843" s="179"/>
    </row>
    <row r="6844" spans="1:2" x14ac:dyDescent="0.35">
      <c r="A6844" s="50">
        <v>45897</v>
      </c>
      <c r="B6844" s="179"/>
    </row>
    <row r="6845" spans="1:2" x14ac:dyDescent="0.35">
      <c r="A6845" s="50">
        <v>45898</v>
      </c>
      <c r="B6845" s="179"/>
    </row>
    <row r="6846" spans="1:2" x14ac:dyDescent="0.35">
      <c r="A6846" s="50">
        <v>45899</v>
      </c>
      <c r="B6846" s="179"/>
    </row>
    <row r="6847" spans="1:2" x14ac:dyDescent="0.35">
      <c r="A6847" s="50">
        <v>45900</v>
      </c>
      <c r="B6847" s="179"/>
    </row>
    <row r="6848" spans="1:2" x14ac:dyDescent="0.35">
      <c r="A6848" s="50">
        <v>45901</v>
      </c>
      <c r="B6848" s="179"/>
    </row>
    <row r="6849" spans="1:2" x14ac:dyDescent="0.35">
      <c r="A6849" s="50">
        <v>45902</v>
      </c>
      <c r="B6849" s="179"/>
    </row>
    <row r="6850" spans="1:2" x14ac:dyDescent="0.35">
      <c r="A6850" s="50">
        <v>45903</v>
      </c>
      <c r="B6850" s="179"/>
    </row>
    <row r="6851" spans="1:2" x14ac:dyDescent="0.35">
      <c r="A6851" s="50">
        <v>45904</v>
      </c>
      <c r="B6851" s="179"/>
    </row>
    <row r="6852" spans="1:2" x14ac:dyDescent="0.35">
      <c r="A6852" s="50">
        <v>45905</v>
      </c>
      <c r="B6852" s="179"/>
    </row>
    <row r="6853" spans="1:2" x14ac:dyDescent="0.35">
      <c r="A6853" s="50">
        <v>45906</v>
      </c>
      <c r="B6853" s="179"/>
    </row>
    <row r="6854" spans="1:2" x14ac:dyDescent="0.35">
      <c r="A6854" s="50">
        <v>45907</v>
      </c>
      <c r="B6854" s="179"/>
    </row>
    <row r="6855" spans="1:2" x14ac:dyDescent="0.35">
      <c r="A6855" s="50">
        <v>45908</v>
      </c>
      <c r="B6855" s="179"/>
    </row>
    <row r="6856" spans="1:2" x14ac:dyDescent="0.35">
      <c r="A6856" s="50">
        <v>45909</v>
      </c>
      <c r="B6856" s="179"/>
    </row>
    <row r="6857" spans="1:2" x14ac:dyDescent="0.35">
      <c r="A6857" s="50">
        <v>45910</v>
      </c>
      <c r="B6857" s="179"/>
    </row>
    <row r="6858" spans="1:2" x14ac:dyDescent="0.35">
      <c r="A6858" s="50">
        <v>45911</v>
      </c>
      <c r="B6858" s="179"/>
    </row>
    <row r="6859" spans="1:2" x14ac:dyDescent="0.35">
      <c r="A6859" s="50">
        <v>45912</v>
      </c>
      <c r="B6859" s="179"/>
    </row>
    <row r="6860" spans="1:2" x14ac:dyDescent="0.35">
      <c r="A6860" s="50">
        <v>45913</v>
      </c>
      <c r="B6860" s="179"/>
    </row>
    <row r="6861" spans="1:2" x14ac:dyDescent="0.35">
      <c r="A6861" s="50">
        <v>45914</v>
      </c>
      <c r="B6861" s="179"/>
    </row>
    <row r="6862" spans="1:2" x14ac:dyDescent="0.35">
      <c r="A6862" s="50">
        <v>45915</v>
      </c>
      <c r="B6862" s="179"/>
    </row>
    <row r="6863" spans="1:2" x14ac:dyDescent="0.35">
      <c r="A6863" s="50">
        <v>45916</v>
      </c>
      <c r="B6863" s="179"/>
    </row>
    <row r="6864" spans="1:2" x14ac:dyDescent="0.35">
      <c r="A6864" s="50">
        <v>45917</v>
      </c>
      <c r="B6864" s="179"/>
    </row>
    <row r="6865" spans="1:2" x14ac:dyDescent="0.35">
      <c r="A6865" s="50">
        <v>45918</v>
      </c>
      <c r="B6865" s="179"/>
    </row>
    <row r="6866" spans="1:2" x14ac:dyDescent="0.35">
      <c r="A6866" s="50">
        <v>45919</v>
      </c>
      <c r="B6866" s="179"/>
    </row>
    <row r="6867" spans="1:2" x14ac:dyDescent="0.35">
      <c r="A6867" s="50">
        <v>45920</v>
      </c>
      <c r="B6867" s="179"/>
    </row>
    <row r="6868" spans="1:2" x14ac:dyDescent="0.35">
      <c r="A6868" s="50">
        <v>45921</v>
      </c>
      <c r="B6868" s="179"/>
    </row>
    <row r="6869" spans="1:2" x14ac:dyDescent="0.35">
      <c r="A6869" s="50">
        <v>45922</v>
      </c>
      <c r="B6869" s="179"/>
    </row>
    <row r="6870" spans="1:2" x14ac:dyDescent="0.35">
      <c r="A6870" s="50">
        <v>45923</v>
      </c>
      <c r="B6870" s="179"/>
    </row>
    <row r="6871" spans="1:2" x14ac:dyDescent="0.35">
      <c r="A6871" s="50">
        <v>45924</v>
      </c>
      <c r="B6871" s="179"/>
    </row>
    <row r="6872" spans="1:2" x14ac:dyDescent="0.35">
      <c r="A6872" s="50">
        <v>45925</v>
      </c>
      <c r="B6872" s="179"/>
    </row>
    <row r="6873" spans="1:2" x14ac:dyDescent="0.35">
      <c r="A6873" s="50">
        <v>45926</v>
      </c>
      <c r="B6873" s="179"/>
    </row>
    <row r="6874" spans="1:2" x14ac:dyDescent="0.35">
      <c r="A6874" s="50">
        <v>45927</v>
      </c>
      <c r="B6874" s="179"/>
    </row>
    <row r="6875" spans="1:2" x14ac:dyDescent="0.35">
      <c r="A6875" s="50">
        <v>45928</v>
      </c>
      <c r="B6875" s="179"/>
    </row>
    <row r="6876" spans="1:2" x14ac:dyDescent="0.35">
      <c r="A6876" s="50">
        <v>45929</v>
      </c>
      <c r="B6876" s="179"/>
    </row>
    <row r="6877" spans="1:2" x14ac:dyDescent="0.35">
      <c r="A6877" s="50">
        <v>45930</v>
      </c>
      <c r="B6877" s="179"/>
    </row>
    <row r="6878" spans="1:2" x14ac:dyDescent="0.35">
      <c r="A6878" s="50">
        <v>45931</v>
      </c>
      <c r="B6878" s="179"/>
    </row>
    <row r="6879" spans="1:2" x14ac:dyDescent="0.35">
      <c r="A6879" s="50">
        <v>45932</v>
      </c>
      <c r="B6879" s="179"/>
    </row>
    <row r="6880" spans="1:2" x14ac:dyDescent="0.35">
      <c r="A6880" s="50">
        <v>45933</v>
      </c>
      <c r="B6880" s="179"/>
    </row>
    <row r="6881" spans="1:2" x14ac:dyDescent="0.35">
      <c r="A6881" s="50">
        <v>45934</v>
      </c>
      <c r="B6881" s="179"/>
    </row>
    <row r="6882" spans="1:2" x14ac:dyDescent="0.35">
      <c r="A6882" s="50">
        <v>45935</v>
      </c>
      <c r="B6882" s="179"/>
    </row>
    <row r="6883" spans="1:2" x14ac:dyDescent="0.35">
      <c r="A6883" s="50">
        <v>45936</v>
      </c>
      <c r="B6883" s="179"/>
    </row>
    <row r="6884" spans="1:2" x14ac:dyDescent="0.35">
      <c r="A6884" s="50">
        <v>45937</v>
      </c>
      <c r="B6884" s="179"/>
    </row>
    <row r="6885" spans="1:2" x14ac:dyDescent="0.35">
      <c r="A6885" s="50">
        <v>45938</v>
      </c>
      <c r="B6885" s="179"/>
    </row>
    <row r="6886" spans="1:2" x14ac:dyDescent="0.35">
      <c r="A6886" s="50">
        <v>45939</v>
      </c>
      <c r="B6886" s="179"/>
    </row>
    <row r="6887" spans="1:2" x14ac:dyDescent="0.35">
      <c r="A6887" s="50">
        <v>45940</v>
      </c>
      <c r="B6887" s="179"/>
    </row>
    <row r="6888" spans="1:2" x14ac:dyDescent="0.35">
      <c r="A6888" s="50">
        <v>45941</v>
      </c>
      <c r="B6888" s="179"/>
    </row>
    <row r="6889" spans="1:2" x14ac:dyDescent="0.35">
      <c r="A6889" s="50">
        <v>45942</v>
      </c>
      <c r="B6889" s="179"/>
    </row>
    <row r="6890" spans="1:2" x14ac:dyDescent="0.35">
      <c r="A6890" s="50">
        <v>45943</v>
      </c>
      <c r="B6890" s="179"/>
    </row>
    <row r="6891" spans="1:2" x14ac:dyDescent="0.35">
      <c r="A6891" s="50">
        <v>45944</v>
      </c>
      <c r="B6891" s="179"/>
    </row>
    <row r="6892" spans="1:2" x14ac:dyDescent="0.35">
      <c r="A6892" s="50">
        <v>45945</v>
      </c>
      <c r="B6892" s="179"/>
    </row>
    <row r="6893" spans="1:2" x14ac:dyDescent="0.35">
      <c r="A6893" s="50">
        <v>45946</v>
      </c>
      <c r="B6893" s="179"/>
    </row>
    <row r="6894" spans="1:2" x14ac:dyDescent="0.35">
      <c r="A6894" s="50">
        <v>45947</v>
      </c>
      <c r="B6894" s="179"/>
    </row>
    <row r="6895" spans="1:2" x14ac:dyDescent="0.35">
      <c r="A6895" s="50">
        <v>45948</v>
      </c>
      <c r="B6895" s="179"/>
    </row>
    <row r="6896" spans="1:2" x14ac:dyDescent="0.35">
      <c r="A6896" s="50">
        <v>45949</v>
      </c>
      <c r="B6896" s="179"/>
    </row>
    <row r="6897" spans="1:2" x14ac:dyDescent="0.35">
      <c r="A6897" s="50">
        <v>45950</v>
      </c>
      <c r="B6897" s="179"/>
    </row>
    <row r="6898" spans="1:2" x14ac:dyDescent="0.35">
      <c r="A6898" s="50">
        <v>45951</v>
      </c>
      <c r="B6898" s="179"/>
    </row>
    <row r="6899" spans="1:2" x14ac:dyDescent="0.35">
      <c r="A6899" s="50">
        <v>45952</v>
      </c>
      <c r="B6899" s="179"/>
    </row>
    <row r="6900" spans="1:2" x14ac:dyDescent="0.35">
      <c r="A6900" s="50">
        <v>45953</v>
      </c>
      <c r="B6900" s="179"/>
    </row>
    <row r="6901" spans="1:2" x14ac:dyDescent="0.35">
      <c r="A6901" s="50">
        <v>45954</v>
      </c>
      <c r="B6901" s="179"/>
    </row>
    <row r="6902" spans="1:2" x14ac:dyDescent="0.35">
      <c r="A6902" s="50">
        <v>45955</v>
      </c>
      <c r="B6902" s="179"/>
    </row>
    <row r="6903" spans="1:2" x14ac:dyDescent="0.35">
      <c r="A6903" s="50">
        <v>45956</v>
      </c>
      <c r="B6903" s="179"/>
    </row>
    <row r="6904" spans="1:2" x14ac:dyDescent="0.35">
      <c r="A6904" s="50">
        <v>45957</v>
      </c>
      <c r="B6904" s="179"/>
    </row>
    <row r="6905" spans="1:2" x14ac:dyDescent="0.35">
      <c r="A6905" s="50">
        <v>45958</v>
      </c>
      <c r="B6905" s="179"/>
    </row>
    <row r="6906" spans="1:2" x14ac:dyDescent="0.35">
      <c r="A6906" s="50">
        <v>45959</v>
      </c>
      <c r="B6906" s="179"/>
    </row>
    <row r="6907" spans="1:2" x14ac:dyDescent="0.35">
      <c r="A6907" s="50">
        <v>45960</v>
      </c>
      <c r="B6907" s="179"/>
    </row>
    <row r="6908" spans="1:2" x14ac:dyDescent="0.35">
      <c r="A6908" s="50">
        <v>45961</v>
      </c>
      <c r="B6908" s="179"/>
    </row>
    <row r="6909" spans="1:2" x14ac:dyDescent="0.35">
      <c r="A6909" s="50">
        <v>45962</v>
      </c>
      <c r="B6909" s="179"/>
    </row>
    <row r="6910" spans="1:2" x14ac:dyDescent="0.35">
      <c r="A6910" s="50">
        <v>45963</v>
      </c>
      <c r="B6910" s="179"/>
    </row>
    <row r="6911" spans="1:2" x14ac:dyDescent="0.35">
      <c r="A6911" s="50">
        <v>45964</v>
      </c>
      <c r="B6911" s="179"/>
    </row>
    <row r="6912" spans="1:2" x14ac:dyDescent="0.35">
      <c r="A6912" s="50">
        <v>45965</v>
      </c>
      <c r="B6912" s="179"/>
    </row>
    <row r="6913" spans="1:2" x14ac:dyDescent="0.35">
      <c r="A6913" s="50">
        <v>45966</v>
      </c>
      <c r="B6913" s="179"/>
    </row>
    <row r="6914" spans="1:2" x14ac:dyDescent="0.35">
      <c r="A6914" s="50">
        <v>45967</v>
      </c>
      <c r="B6914" s="179"/>
    </row>
    <row r="6915" spans="1:2" x14ac:dyDescent="0.35">
      <c r="A6915" s="50">
        <v>45968</v>
      </c>
      <c r="B6915" s="179"/>
    </row>
    <row r="6916" spans="1:2" x14ac:dyDescent="0.35">
      <c r="A6916" s="50">
        <v>45969</v>
      </c>
      <c r="B6916" s="179"/>
    </row>
    <row r="6917" spans="1:2" x14ac:dyDescent="0.35">
      <c r="A6917" s="50">
        <v>45970</v>
      </c>
      <c r="B6917" s="179"/>
    </row>
    <row r="6918" spans="1:2" x14ac:dyDescent="0.35">
      <c r="A6918" s="50">
        <v>45971</v>
      </c>
      <c r="B6918" s="179"/>
    </row>
    <row r="6919" spans="1:2" x14ac:dyDescent="0.35">
      <c r="A6919" s="50">
        <v>45972</v>
      </c>
      <c r="B6919" s="179"/>
    </row>
    <row r="6920" spans="1:2" x14ac:dyDescent="0.35">
      <c r="A6920" s="50">
        <v>45973</v>
      </c>
      <c r="B6920" s="179"/>
    </row>
    <row r="6921" spans="1:2" x14ac:dyDescent="0.35">
      <c r="A6921" s="50">
        <v>45974</v>
      </c>
      <c r="B6921" s="179"/>
    </row>
    <row r="6922" spans="1:2" x14ac:dyDescent="0.35">
      <c r="A6922" s="50">
        <v>45975</v>
      </c>
      <c r="B6922" s="179"/>
    </row>
    <row r="6923" spans="1:2" x14ac:dyDescent="0.35">
      <c r="A6923" s="50">
        <v>45976</v>
      </c>
      <c r="B6923" s="179"/>
    </row>
    <row r="6924" spans="1:2" x14ac:dyDescent="0.35">
      <c r="A6924" s="50">
        <v>45977</v>
      </c>
      <c r="B6924" s="179"/>
    </row>
    <row r="6925" spans="1:2" x14ac:dyDescent="0.35">
      <c r="A6925" s="50">
        <v>45978</v>
      </c>
      <c r="B6925" s="179"/>
    </row>
    <row r="6926" spans="1:2" x14ac:dyDescent="0.35">
      <c r="A6926" s="50">
        <v>45979</v>
      </c>
      <c r="B6926" s="179"/>
    </row>
    <row r="6927" spans="1:2" x14ac:dyDescent="0.35">
      <c r="A6927" s="50">
        <v>45980</v>
      </c>
      <c r="B6927" s="179"/>
    </row>
    <row r="6928" spans="1:2" x14ac:dyDescent="0.35">
      <c r="A6928" s="50">
        <v>45981</v>
      </c>
      <c r="B6928" s="179"/>
    </row>
    <row r="6929" spans="1:2" x14ac:dyDescent="0.35">
      <c r="A6929" s="50">
        <v>45982</v>
      </c>
      <c r="B6929" s="179"/>
    </row>
    <row r="6930" spans="1:2" x14ac:dyDescent="0.35">
      <c r="A6930" s="50">
        <v>45983</v>
      </c>
      <c r="B6930" s="179"/>
    </row>
    <row r="6931" spans="1:2" x14ac:dyDescent="0.35">
      <c r="A6931" s="50">
        <v>45984</v>
      </c>
      <c r="B6931" s="179"/>
    </row>
    <row r="6932" spans="1:2" x14ac:dyDescent="0.35">
      <c r="A6932" s="50">
        <v>45985</v>
      </c>
      <c r="B6932" s="179"/>
    </row>
    <row r="6933" spans="1:2" x14ac:dyDescent="0.35">
      <c r="A6933" s="50">
        <v>45986</v>
      </c>
      <c r="B6933" s="179"/>
    </row>
    <row r="6934" spans="1:2" x14ac:dyDescent="0.35">
      <c r="A6934" s="50">
        <v>45987</v>
      </c>
      <c r="B6934" s="179"/>
    </row>
    <row r="6935" spans="1:2" x14ac:dyDescent="0.35">
      <c r="A6935" s="50">
        <v>45988</v>
      </c>
      <c r="B6935" s="179"/>
    </row>
    <row r="6936" spans="1:2" x14ac:dyDescent="0.35">
      <c r="A6936" s="50">
        <v>45989</v>
      </c>
      <c r="B6936" s="179"/>
    </row>
    <row r="6937" spans="1:2" x14ac:dyDescent="0.35">
      <c r="A6937" s="50">
        <v>45990</v>
      </c>
      <c r="B6937" s="179"/>
    </row>
    <row r="6938" spans="1:2" x14ac:dyDescent="0.35">
      <c r="A6938" s="50">
        <v>45991</v>
      </c>
      <c r="B6938" s="179"/>
    </row>
    <row r="6939" spans="1:2" x14ac:dyDescent="0.35">
      <c r="A6939" s="50">
        <v>45992</v>
      </c>
      <c r="B6939" s="179"/>
    </row>
    <row r="6940" spans="1:2" x14ac:dyDescent="0.35">
      <c r="A6940" s="50">
        <v>45993</v>
      </c>
      <c r="B6940" s="179"/>
    </row>
    <row r="6941" spans="1:2" x14ac:dyDescent="0.35">
      <c r="A6941" s="50">
        <v>45994</v>
      </c>
      <c r="B6941" s="179"/>
    </row>
    <row r="6942" spans="1:2" x14ac:dyDescent="0.35">
      <c r="A6942" s="50">
        <v>45995</v>
      </c>
      <c r="B6942" s="179"/>
    </row>
    <row r="6943" spans="1:2" x14ac:dyDescent="0.35">
      <c r="A6943" s="50">
        <v>45996</v>
      </c>
      <c r="B6943" s="179"/>
    </row>
    <row r="6944" spans="1:2" x14ac:dyDescent="0.35">
      <c r="A6944" s="50">
        <v>45997</v>
      </c>
      <c r="B6944" s="179"/>
    </row>
    <row r="6945" spans="1:2" x14ac:dyDescent="0.35">
      <c r="A6945" s="50">
        <v>45998</v>
      </c>
      <c r="B6945" s="179"/>
    </row>
    <row r="6946" spans="1:2" x14ac:dyDescent="0.35">
      <c r="A6946" s="50">
        <v>45999</v>
      </c>
      <c r="B6946" s="179"/>
    </row>
    <row r="6947" spans="1:2" x14ac:dyDescent="0.35">
      <c r="A6947" s="50">
        <v>46000</v>
      </c>
      <c r="B6947" s="179"/>
    </row>
    <row r="6948" spans="1:2" x14ac:dyDescent="0.35">
      <c r="A6948" s="50">
        <v>46001</v>
      </c>
      <c r="B6948" s="179"/>
    </row>
    <row r="6949" spans="1:2" x14ac:dyDescent="0.35">
      <c r="A6949" s="50">
        <v>46002</v>
      </c>
      <c r="B6949" s="179"/>
    </row>
    <row r="6950" spans="1:2" x14ac:dyDescent="0.35">
      <c r="A6950" s="50">
        <v>46003</v>
      </c>
      <c r="B6950" s="179"/>
    </row>
    <row r="6951" spans="1:2" x14ac:dyDescent="0.35">
      <c r="A6951" s="50">
        <v>46004</v>
      </c>
      <c r="B6951" s="179"/>
    </row>
    <row r="6952" spans="1:2" x14ac:dyDescent="0.35">
      <c r="A6952" s="50">
        <v>46005</v>
      </c>
      <c r="B6952" s="179"/>
    </row>
    <row r="6953" spans="1:2" x14ac:dyDescent="0.35">
      <c r="A6953" s="50">
        <v>46006</v>
      </c>
      <c r="B6953" s="179"/>
    </row>
    <row r="6954" spans="1:2" x14ac:dyDescent="0.35">
      <c r="A6954" s="50">
        <v>46007</v>
      </c>
      <c r="B6954" s="179"/>
    </row>
    <row r="6955" spans="1:2" x14ac:dyDescent="0.35">
      <c r="A6955" s="50">
        <v>46008</v>
      </c>
      <c r="B6955" s="179"/>
    </row>
    <row r="6956" spans="1:2" x14ac:dyDescent="0.35">
      <c r="A6956" s="50">
        <v>46009</v>
      </c>
      <c r="B6956" s="179"/>
    </row>
    <row r="6957" spans="1:2" x14ac:dyDescent="0.35">
      <c r="A6957" s="50">
        <v>46010</v>
      </c>
      <c r="B6957" s="179"/>
    </row>
    <row r="6958" spans="1:2" x14ac:dyDescent="0.35">
      <c r="A6958" s="50">
        <v>46011</v>
      </c>
      <c r="B6958" s="179"/>
    </row>
    <row r="6959" spans="1:2" x14ac:dyDescent="0.35">
      <c r="A6959" s="50">
        <v>46012</v>
      </c>
      <c r="B6959" s="179"/>
    </row>
    <row r="6960" spans="1:2" x14ac:dyDescent="0.35">
      <c r="A6960" s="50">
        <v>46013</v>
      </c>
      <c r="B6960" s="179"/>
    </row>
    <row r="6961" spans="1:2" x14ac:dyDescent="0.35">
      <c r="A6961" s="50">
        <v>46014</v>
      </c>
      <c r="B6961" s="179"/>
    </row>
    <row r="6962" spans="1:2" x14ac:dyDescent="0.35">
      <c r="A6962" s="50">
        <v>46015</v>
      </c>
      <c r="B6962" s="179"/>
    </row>
    <row r="6963" spans="1:2" x14ac:dyDescent="0.35">
      <c r="A6963" s="50">
        <v>46016</v>
      </c>
      <c r="B6963" s="179"/>
    </row>
    <row r="6964" spans="1:2" x14ac:dyDescent="0.35">
      <c r="A6964" s="50">
        <v>46017</v>
      </c>
      <c r="B6964" s="179"/>
    </row>
    <row r="6965" spans="1:2" x14ac:dyDescent="0.35">
      <c r="A6965" s="50">
        <v>46018</v>
      </c>
      <c r="B6965" s="179"/>
    </row>
    <row r="6966" spans="1:2" x14ac:dyDescent="0.35">
      <c r="A6966" s="50">
        <v>46019</v>
      </c>
      <c r="B6966" s="179"/>
    </row>
    <row r="6967" spans="1:2" x14ac:dyDescent="0.35">
      <c r="A6967" s="50">
        <v>46020</v>
      </c>
      <c r="B6967" s="179"/>
    </row>
    <row r="6968" spans="1:2" x14ac:dyDescent="0.35">
      <c r="A6968" s="50">
        <v>46021</v>
      </c>
      <c r="B6968" s="179"/>
    </row>
    <row r="6969" spans="1:2" x14ac:dyDescent="0.35">
      <c r="A6969" s="50">
        <v>46022</v>
      </c>
      <c r="B6969" s="179"/>
    </row>
    <row r="6970" spans="1:2" x14ac:dyDescent="0.35">
      <c r="A6970" s="50">
        <v>46023</v>
      </c>
      <c r="B6970" s="179"/>
    </row>
    <row r="6971" spans="1:2" x14ac:dyDescent="0.35">
      <c r="A6971" s="50">
        <v>46024</v>
      </c>
      <c r="B6971" s="179"/>
    </row>
    <row r="6972" spans="1:2" x14ac:dyDescent="0.35">
      <c r="A6972" s="50">
        <v>46025</v>
      </c>
      <c r="B6972" s="179"/>
    </row>
    <row r="6973" spans="1:2" x14ac:dyDescent="0.35">
      <c r="A6973" s="50">
        <v>46026</v>
      </c>
      <c r="B6973" s="179"/>
    </row>
    <row r="6974" spans="1:2" x14ac:dyDescent="0.35">
      <c r="A6974" s="50">
        <v>46027</v>
      </c>
      <c r="B6974" s="179"/>
    </row>
    <row r="6975" spans="1:2" x14ac:dyDescent="0.35">
      <c r="A6975" s="50">
        <v>46028</v>
      </c>
      <c r="B6975" s="179"/>
    </row>
    <row r="6976" spans="1:2" x14ac:dyDescent="0.35">
      <c r="A6976" s="50">
        <v>46029</v>
      </c>
      <c r="B6976" s="179"/>
    </row>
    <row r="6977" spans="1:2" x14ac:dyDescent="0.35">
      <c r="A6977" s="50">
        <v>46030</v>
      </c>
      <c r="B6977" s="179"/>
    </row>
    <row r="6978" spans="1:2" x14ac:dyDescent="0.35">
      <c r="A6978" s="50">
        <v>46031</v>
      </c>
      <c r="B6978" s="179"/>
    </row>
    <row r="6979" spans="1:2" x14ac:dyDescent="0.35">
      <c r="A6979" s="50">
        <v>46032</v>
      </c>
      <c r="B6979" s="179"/>
    </row>
    <row r="6980" spans="1:2" x14ac:dyDescent="0.35">
      <c r="A6980" s="50">
        <v>46033</v>
      </c>
      <c r="B6980" s="179"/>
    </row>
    <row r="6981" spans="1:2" x14ac:dyDescent="0.35">
      <c r="A6981" s="50">
        <v>46034</v>
      </c>
      <c r="B6981" s="179"/>
    </row>
    <row r="6982" spans="1:2" x14ac:dyDescent="0.35">
      <c r="A6982" s="50">
        <v>46035</v>
      </c>
      <c r="B6982" s="179"/>
    </row>
    <row r="6983" spans="1:2" x14ac:dyDescent="0.35">
      <c r="A6983" s="50">
        <v>46036</v>
      </c>
      <c r="B6983" s="179"/>
    </row>
    <row r="6984" spans="1:2" x14ac:dyDescent="0.35">
      <c r="A6984" s="50">
        <v>46037</v>
      </c>
      <c r="B6984" s="179"/>
    </row>
    <row r="6985" spans="1:2" x14ac:dyDescent="0.35">
      <c r="A6985" s="50">
        <v>46038</v>
      </c>
      <c r="B6985" s="179"/>
    </row>
    <row r="6986" spans="1:2" x14ac:dyDescent="0.35">
      <c r="A6986" s="50">
        <v>46039</v>
      </c>
      <c r="B6986" s="179"/>
    </row>
    <row r="6987" spans="1:2" x14ac:dyDescent="0.35">
      <c r="A6987" s="50">
        <v>46040</v>
      </c>
      <c r="B6987" s="179"/>
    </row>
    <row r="6988" spans="1:2" x14ac:dyDescent="0.35">
      <c r="A6988" s="50">
        <v>46041</v>
      </c>
      <c r="B6988" s="179"/>
    </row>
    <row r="6989" spans="1:2" x14ac:dyDescent="0.35">
      <c r="A6989" s="50">
        <v>46042</v>
      </c>
      <c r="B6989" s="179"/>
    </row>
    <row r="6990" spans="1:2" x14ac:dyDescent="0.35">
      <c r="A6990" s="50">
        <v>46043</v>
      </c>
      <c r="B6990" s="179"/>
    </row>
    <row r="6991" spans="1:2" x14ac:dyDescent="0.35">
      <c r="A6991" s="50">
        <v>46044</v>
      </c>
      <c r="B6991" s="179"/>
    </row>
    <row r="6992" spans="1:2" x14ac:dyDescent="0.35">
      <c r="A6992" s="50">
        <v>46045</v>
      </c>
      <c r="B6992" s="179"/>
    </row>
    <row r="6993" spans="1:2" x14ac:dyDescent="0.35">
      <c r="A6993" s="50">
        <v>46046</v>
      </c>
      <c r="B6993" s="179"/>
    </row>
    <row r="6994" spans="1:2" x14ac:dyDescent="0.35">
      <c r="A6994" s="50">
        <v>46047</v>
      </c>
      <c r="B6994" s="179"/>
    </row>
    <row r="6995" spans="1:2" x14ac:dyDescent="0.35">
      <c r="A6995" s="50">
        <v>46048</v>
      </c>
      <c r="B6995" s="179"/>
    </row>
    <row r="6996" spans="1:2" x14ac:dyDescent="0.35">
      <c r="A6996" s="50">
        <v>46049</v>
      </c>
      <c r="B6996" s="179"/>
    </row>
    <row r="6997" spans="1:2" x14ac:dyDescent="0.35">
      <c r="A6997" s="50">
        <v>46050</v>
      </c>
      <c r="B6997" s="179"/>
    </row>
    <row r="6998" spans="1:2" x14ac:dyDescent="0.35">
      <c r="A6998" s="50">
        <v>46051</v>
      </c>
      <c r="B6998" s="179"/>
    </row>
    <row r="6999" spans="1:2" x14ac:dyDescent="0.35">
      <c r="A6999" s="50">
        <v>46052</v>
      </c>
      <c r="B6999" s="179"/>
    </row>
    <row r="7000" spans="1:2" x14ac:dyDescent="0.35">
      <c r="A7000" s="50">
        <v>46053</v>
      </c>
      <c r="B7000" s="179"/>
    </row>
    <row r="7001" spans="1:2" x14ac:dyDescent="0.35">
      <c r="A7001" s="50">
        <v>46054</v>
      </c>
      <c r="B7001" s="179"/>
    </row>
    <row r="7002" spans="1:2" x14ac:dyDescent="0.35">
      <c r="A7002" s="50">
        <v>46055</v>
      </c>
      <c r="B7002" s="179"/>
    </row>
    <row r="7003" spans="1:2" x14ac:dyDescent="0.35">
      <c r="A7003" s="50">
        <v>46056</v>
      </c>
      <c r="B7003" s="179"/>
    </row>
    <row r="7004" spans="1:2" x14ac:dyDescent="0.35">
      <c r="A7004" s="50">
        <v>46057</v>
      </c>
      <c r="B7004" s="179"/>
    </row>
    <row r="7005" spans="1:2" x14ac:dyDescent="0.35">
      <c r="A7005" s="50">
        <v>46058</v>
      </c>
      <c r="B7005" s="179"/>
    </row>
    <row r="7006" spans="1:2" x14ac:dyDescent="0.35">
      <c r="A7006" s="50">
        <v>46059</v>
      </c>
      <c r="B7006" s="179"/>
    </row>
    <row r="7007" spans="1:2" x14ac:dyDescent="0.35">
      <c r="A7007" s="50">
        <v>46060</v>
      </c>
      <c r="B7007" s="179"/>
    </row>
    <row r="7008" spans="1:2" x14ac:dyDescent="0.35">
      <c r="A7008" s="50">
        <v>46061</v>
      </c>
      <c r="B7008" s="179"/>
    </row>
    <row r="7009" spans="1:2" x14ac:dyDescent="0.35">
      <c r="A7009" s="50">
        <v>46062</v>
      </c>
      <c r="B7009" s="179"/>
    </row>
    <row r="7010" spans="1:2" x14ac:dyDescent="0.35">
      <c r="A7010" s="50">
        <v>46063</v>
      </c>
      <c r="B7010" s="179"/>
    </row>
    <row r="7011" spans="1:2" x14ac:dyDescent="0.35">
      <c r="A7011" s="50">
        <v>46064</v>
      </c>
      <c r="B7011" s="179"/>
    </row>
    <row r="7012" spans="1:2" x14ac:dyDescent="0.35">
      <c r="A7012" s="50">
        <v>46065</v>
      </c>
      <c r="B7012" s="179"/>
    </row>
    <row r="7013" spans="1:2" x14ac:dyDescent="0.35">
      <c r="A7013" s="50">
        <v>46066</v>
      </c>
      <c r="B7013" s="179"/>
    </row>
    <row r="7014" spans="1:2" x14ac:dyDescent="0.35">
      <c r="A7014" s="50">
        <v>46067</v>
      </c>
      <c r="B7014" s="179"/>
    </row>
    <row r="7015" spans="1:2" x14ac:dyDescent="0.35">
      <c r="A7015" s="50">
        <v>46068</v>
      </c>
      <c r="B7015" s="179"/>
    </row>
    <row r="7016" spans="1:2" x14ac:dyDescent="0.35">
      <c r="A7016" s="50">
        <v>46069</v>
      </c>
      <c r="B7016" s="179"/>
    </row>
    <row r="7017" spans="1:2" x14ac:dyDescent="0.35">
      <c r="A7017" s="50">
        <v>46070</v>
      </c>
      <c r="B7017" s="179"/>
    </row>
    <row r="7018" spans="1:2" x14ac:dyDescent="0.35">
      <c r="A7018" s="50">
        <v>46071</v>
      </c>
      <c r="B7018" s="179"/>
    </row>
    <row r="7019" spans="1:2" x14ac:dyDescent="0.35">
      <c r="A7019" s="50">
        <v>46072</v>
      </c>
      <c r="B7019" s="179"/>
    </row>
    <row r="7020" spans="1:2" x14ac:dyDescent="0.35">
      <c r="A7020" s="50">
        <v>46073</v>
      </c>
      <c r="B7020" s="179"/>
    </row>
    <row r="7021" spans="1:2" x14ac:dyDescent="0.35">
      <c r="A7021" s="50">
        <v>46074</v>
      </c>
      <c r="B7021" s="179"/>
    </row>
    <row r="7022" spans="1:2" x14ac:dyDescent="0.35">
      <c r="A7022" s="50">
        <v>46075</v>
      </c>
      <c r="B7022" s="179"/>
    </row>
    <row r="7023" spans="1:2" x14ac:dyDescent="0.35">
      <c r="A7023" s="50">
        <v>46076</v>
      </c>
      <c r="B7023" s="179"/>
    </row>
    <row r="7024" spans="1:2" x14ac:dyDescent="0.35">
      <c r="A7024" s="50">
        <v>46077</v>
      </c>
      <c r="B7024" s="179"/>
    </row>
    <row r="7025" spans="1:2" x14ac:dyDescent="0.35">
      <c r="A7025" s="50">
        <v>46078</v>
      </c>
      <c r="B7025" s="179"/>
    </row>
    <row r="7026" spans="1:2" x14ac:dyDescent="0.35">
      <c r="A7026" s="50">
        <v>46079</v>
      </c>
      <c r="B7026" s="179"/>
    </row>
    <row r="7027" spans="1:2" x14ac:dyDescent="0.35">
      <c r="A7027" s="50">
        <v>46080</v>
      </c>
      <c r="B7027" s="179"/>
    </row>
    <row r="7028" spans="1:2" x14ac:dyDescent="0.35">
      <c r="A7028" s="50">
        <v>46081</v>
      </c>
      <c r="B7028" s="179"/>
    </row>
    <row r="7029" spans="1:2" x14ac:dyDescent="0.35">
      <c r="A7029" s="50">
        <v>46082</v>
      </c>
      <c r="B7029" s="179"/>
    </row>
    <row r="7030" spans="1:2" x14ac:dyDescent="0.35">
      <c r="A7030" s="50">
        <v>46083</v>
      </c>
      <c r="B7030" s="179"/>
    </row>
    <row r="7031" spans="1:2" x14ac:dyDescent="0.35">
      <c r="A7031" s="50">
        <v>46084</v>
      </c>
      <c r="B7031" s="179"/>
    </row>
    <row r="7032" spans="1:2" x14ac:dyDescent="0.35">
      <c r="A7032" s="50">
        <v>46085</v>
      </c>
      <c r="B7032" s="179"/>
    </row>
    <row r="7033" spans="1:2" x14ac:dyDescent="0.35">
      <c r="A7033" s="50">
        <v>46086</v>
      </c>
      <c r="B7033" s="179"/>
    </row>
    <row r="7034" spans="1:2" x14ac:dyDescent="0.35">
      <c r="A7034" s="50">
        <v>46087</v>
      </c>
      <c r="B7034" s="179"/>
    </row>
    <row r="7035" spans="1:2" x14ac:dyDescent="0.35">
      <c r="A7035" s="50">
        <v>46088</v>
      </c>
      <c r="B7035" s="179"/>
    </row>
    <row r="7036" spans="1:2" x14ac:dyDescent="0.35">
      <c r="A7036" s="50">
        <v>46089</v>
      </c>
      <c r="B7036" s="179"/>
    </row>
    <row r="7037" spans="1:2" x14ac:dyDescent="0.35">
      <c r="A7037" s="50">
        <v>46090</v>
      </c>
      <c r="B7037" s="179"/>
    </row>
    <row r="7038" spans="1:2" x14ac:dyDescent="0.35">
      <c r="A7038" s="50">
        <v>46091</v>
      </c>
      <c r="B7038" s="179"/>
    </row>
    <row r="7039" spans="1:2" x14ac:dyDescent="0.35">
      <c r="A7039" s="50">
        <v>46092</v>
      </c>
      <c r="B7039" s="179"/>
    </row>
    <row r="7040" spans="1:2" x14ac:dyDescent="0.35">
      <c r="A7040" s="50">
        <v>46093</v>
      </c>
      <c r="B7040" s="179"/>
    </row>
    <row r="7041" spans="1:2" x14ac:dyDescent="0.35">
      <c r="A7041" s="50">
        <v>46094</v>
      </c>
      <c r="B7041" s="179"/>
    </row>
    <row r="7042" spans="1:2" x14ac:dyDescent="0.35">
      <c r="A7042" s="50">
        <v>46095</v>
      </c>
      <c r="B7042" s="179"/>
    </row>
    <row r="7043" spans="1:2" x14ac:dyDescent="0.35">
      <c r="A7043" s="50">
        <v>46096</v>
      </c>
      <c r="B7043" s="179"/>
    </row>
    <row r="7044" spans="1:2" x14ac:dyDescent="0.35">
      <c r="A7044" s="50">
        <v>46097</v>
      </c>
      <c r="B7044" s="179"/>
    </row>
    <row r="7045" spans="1:2" x14ac:dyDescent="0.35">
      <c r="A7045" s="50">
        <v>46098</v>
      </c>
      <c r="B7045" s="179"/>
    </row>
    <row r="7046" spans="1:2" x14ac:dyDescent="0.35">
      <c r="A7046" s="50">
        <v>46099</v>
      </c>
      <c r="B7046" s="179"/>
    </row>
    <row r="7047" spans="1:2" x14ac:dyDescent="0.35">
      <c r="A7047" s="50">
        <v>46100</v>
      </c>
      <c r="B7047" s="179"/>
    </row>
    <row r="7048" spans="1:2" x14ac:dyDescent="0.35">
      <c r="A7048" s="50">
        <v>46101</v>
      </c>
      <c r="B7048" s="179"/>
    </row>
    <row r="7049" spans="1:2" x14ac:dyDescent="0.35">
      <c r="A7049" s="50">
        <v>46102</v>
      </c>
      <c r="B7049" s="179"/>
    </row>
    <row r="7050" spans="1:2" x14ac:dyDescent="0.35">
      <c r="A7050" s="50">
        <v>46103</v>
      </c>
      <c r="B7050" s="179"/>
    </row>
    <row r="7051" spans="1:2" x14ac:dyDescent="0.35">
      <c r="A7051" s="50">
        <v>46104</v>
      </c>
      <c r="B7051" s="179"/>
    </row>
    <row r="7052" spans="1:2" x14ac:dyDescent="0.35">
      <c r="A7052" s="50">
        <v>46105</v>
      </c>
      <c r="B7052" s="179"/>
    </row>
    <row r="7053" spans="1:2" x14ac:dyDescent="0.35">
      <c r="A7053" s="50">
        <v>46106</v>
      </c>
      <c r="B7053" s="179"/>
    </row>
    <row r="7054" spans="1:2" x14ac:dyDescent="0.35">
      <c r="A7054" s="50">
        <v>46107</v>
      </c>
      <c r="B7054" s="179"/>
    </row>
    <row r="7055" spans="1:2" x14ac:dyDescent="0.35">
      <c r="A7055" s="50">
        <v>46108</v>
      </c>
      <c r="B7055" s="179"/>
    </row>
    <row r="7056" spans="1:2" x14ac:dyDescent="0.35">
      <c r="A7056" s="50">
        <v>46109</v>
      </c>
      <c r="B7056" s="179"/>
    </row>
    <row r="7057" spans="1:2" x14ac:dyDescent="0.35">
      <c r="A7057" s="50">
        <v>46110</v>
      </c>
      <c r="B7057" s="179"/>
    </row>
    <row r="7058" spans="1:2" x14ac:dyDescent="0.35">
      <c r="A7058" s="50">
        <v>46111</v>
      </c>
      <c r="B7058" s="179"/>
    </row>
    <row r="7059" spans="1:2" x14ac:dyDescent="0.35">
      <c r="A7059" s="50">
        <v>46112</v>
      </c>
      <c r="B7059" s="179"/>
    </row>
    <row r="7060" spans="1:2" x14ac:dyDescent="0.35">
      <c r="A7060" s="50">
        <v>46113</v>
      </c>
      <c r="B7060" s="179"/>
    </row>
    <row r="7061" spans="1:2" x14ac:dyDescent="0.35">
      <c r="A7061" s="50">
        <v>46114</v>
      </c>
      <c r="B7061" s="179"/>
    </row>
    <row r="7062" spans="1:2" x14ac:dyDescent="0.35">
      <c r="A7062" s="50">
        <v>46115</v>
      </c>
      <c r="B7062" s="179"/>
    </row>
    <row r="7063" spans="1:2" x14ac:dyDescent="0.35">
      <c r="A7063" s="50">
        <v>46116</v>
      </c>
      <c r="B7063" s="179"/>
    </row>
    <row r="7064" spans="1:2" x14ac:dyDescent="0.35">
      <c r="A7064" s="50">
        <v>46117</v>
      </c>
      <c r="B7064" s="179"/>
    </row>
    <row r="7065" spans="1:2" x14ac:dyDescent="0.35">
      <c r="A7065" s="50">
        <v>46118</v>
      </c>
      <c r="B7065" s="179"/>
    </row>
    <row r="7066" spans="1:2" x14ac:dyDescent="0.35">
      <c r="A7066" s="50">
        <v>46119</v>
      </c>
      <c r="B7066" s="179"/>
    </row>
    <row r="7067" spans="1:2" x14ac:dyDescent="0.35">
      <c r="A7067" s="50">
        <v>46120</v>
      </c>
      <c r="B7067" s="179"/>
    </row>
    <row r="7068" spans="1:2" x14ac:dyDescent="0.35">
      <c r="A7068" s="50">
        <v>46121</v>
      </c>
      <c r="B7068" s="179"/>
    </row>
    <row r="7069" spans="1:2" x14ac:dyDescent="0.35">
      <c r="A7069" s="50">
        <v>46122</v>
      </c>
      <c r="B7069" s="179"/>
    </row>
    <row r="7070" spans="1:2" x14ac:dyDescent="0.35">
      <c r="A7070" s="50">
        <v>46123</v>
      </c>
      <c r="B7070" s="179"/>
    </row>
    <row r="7071" spans="1:2" x14ac:dyDescent="0.35">
      <c r="A7071" s="50">
        <v>46124</v>
      </c>
      <c r="B7071" s="179"/>
    </row>
    <row r="7072" spans="1:2" x14ac:dyDescent="0.35">
      <c r="A7072" s="50">
        <v>46125</v>
      </c>
      <c r="B7072" s="179"/>
    </row>
    <row r="7073" spans="1:2" x14ac:dyDescent="0.35">
      <c r="A7073" s="50">
        <v>46126</v>
      </c>
      <c r="B7073" s="179"/>
    </row>
    <row r="7074" spans="1:2" x14ac:dyDescent="0.35">
      <c r="A7074" s="50">
        <v>46127</v>
      </c>
      <c r="B7074" s="179"/>
    </row>
    <row r="7075" spans="1:2" x14ac:dyDescent="0.35">
      <c r="A7075" s="50">
        <v>46128</v>
      </c>
      <c r="B7075" s="179"/>
    </row>
    <row r="7076" spans="1:2" x14ac:dyDescent="0.35">
      <c r="A7076" s="50">
        <v>46129</v>
      </c>
      <c r="B7076" s="179"/>
    </row>
    <row r="7077" spans="1:2" x14ac:dyDescent="0.35">
      <c r="A7077" s="50">
        <v>46130</v>
      </c>
      <c r="B7077" s="179"/>
    </row>
    <row r="7078" spans="1:2" x14ac:dyDescent="0.35">
      <c r="A7078" s="50">
        <v>46131</v>
      </c>
      <c r="B7078" s="179"/>
    </row>
    <row r="7079" spans="1:2" x14ac:dyDescent="0.35">
      <c r="A7079" s="50">
        <v>46132</v>
      </c>
      <c r="B7079" s="179"/>
    </row>
    <row r="7080" spans="1:2" x14ac:dyDescent="0.35">
      <c r="A7080" s="50">
        <v>46133</v>
      </c>
      <c r="B7080" s="179"/>
    </row>
    <row r="7081" spans="1:2" x14ac:dyDescent="0.35">
      <c r="A7081" s="50">
        <v>46134</v>
      </c>
      <c r="B7081" s="179"/>
    </row>
    <row r="7082" spans="1:2" x14ac:dyDescent="0.35">
      <c r="A7082" s="50">
        <v>46135</v>
      </c>
      <c r="B7082" s="179"/>
    </row>
    <row r="7083" spans="1:2" x14ac:dyDescent="0.35">
      <c r="A7083" s="50">
        <v>46136</v>
      </c>
      <c r="B7083" s="179"/>
    </row>
    <row r="7084" spans="1:2" x14ac:dyDescent="0.35">
      <c r="A7084" s="50">
        <v>46137</v>
      </c>
      <c r="B7084" s="179"/>
    </row>
    <row r="7085" spans="1:2" x14ac:dyDescent="0.35">
      <c r="A7085" s="50">
        <v>46138</v>
      </c>
      <c r="B7085" s="179"/>
    </row>
    <row r="7086" spans="1:2" x14ac:dyDescent="0.35">
      <c r="A7086" s="50">
        <v>46139</v>
      </c>
      <c r="B7086" s="179"/>
    </row>
    <row r="7087" spans="1:2" x14ac:dyDescent="0.35">
      <c r="A7087" s="50">
        <v>46140</v>
      </c>
      <c r="B7087" s="179"/>
    </row>
    <row r="7088" spans="1:2" x14ac:dyDescent="0.35">
      <c r="A7088" s="50">
        <v>46141</v>
      </c>
      <c r="B7088" s="179"/>
    </row>
    <row r="7089" spans="1:2" x14ac:dyDescent="0.35">
      <c r="A7089" s="50">
        <v>46142</v>
      </c>
      <c r="B7089" s="179"/>
    </row>
    <row r="7090" spans="1:2" x14ac:dyDescent="0.35">
      <c r="A7090" s="50">
        <v>46143</v>
      </c>
      <c r="B7090" s="179"/>
    </row>
    <row r="7091" spans="1:2" x14ac:dyDescent="0.35">
      <c r="A7091" s="50">
        <v>46144</v>
      </c>
      <c r="B7091" s="179"/>
    </row>
    <row r="7092" spans="1:2" x14ac:dyDescent="0.35">
      <c r="A7092" s="50">
        <v>46145</v>
      </c>
      <c r="B7092" s="179"/>
    </row>
    <row r="7093" spans="1:2" x14ac:dyDescent="0.35">
      <c r="A7093" s="50">
        <v>46146</v>
      </c>
      <c r="B7093" s="179"/>
    </row>
    <row r="7094" spans="1:2" x14ac:dyDescent="0.35">
      <c r="A7094" s="50">
        <v>46147</v>
      </c>
      <c r="B7094" s="179"/>
    </row>
    <row r="7095" spans="1:2" x14ac:dyDescent="0.35">
      <c r="A7095" s="50">
        <v>46148</v>
      </c>
      <c r="B7095" s="179"/>
    </row>
    <row r="7096" spans="1:2" x14ac:dyDescent="0.35">
      <c r="A7096" s="50">
        <v>46149</v>
      </c>
      <c r="B7096" s="179"/>
    </row>
    <row r="7097" spans="1:2" x14ac:dyDescent="0.35">
      <c r="A7097" s="50">
        <v>46150</v>
      </c>
      <c r="B7097" s="179"/>
    </row>
    <row r="7098" spans="1:2" x14ac:dyDescent="0.35">
      <c r="A7098" s="50">
        <v>46151</v>
      </c>
      <c r="B7098" s="179"/>
    </row>
    <row r="7099" spans="1:2" x14ac:dyDescent="0.35">
      <c r="A7099" s="50">
        <v>46152</v>
      </c>
      <c r="B7099" s="179"/>
    </row>
    <row r="7100" spans="1:2" x14ac:dyDescent="0.35">
      <c r="A7100" s="50">
        <v>46153</v>
      </c>
      <c r="B7100" s="179"/>
    </row>
    <row r="7101" spans="1:2" x14ac:dyDescent="0.35">
      <c r="A7101" s="50">
        <v>46154</v>
      </c>
      <c r="B7101" s="179"/>
    </row>
    <row r="7102" spans="1:2" x14ac:dyDescent="0.35">
      <c r="A7102" s="50">
        <v>46155</v>
      </c>
      <c r="B7102" s="179"/>
    </row>
    <row r="7103" spans="1:2" x14ac:dyDescent="0.35">
      <c r="A7103" s="50">
        <v>46156</v>
      </c>
      <c r="B7103" s="179"/>
    </row>
    <row r="7104" spans="1:2" x14ac:dyDescent="0.35">
      <c r="A7104" s="50">
        <v>46157</v>
      </c>
      <c r="B7104" s="179"/>
    </row>
    <row r="7105" spans="1:2" x14ac:dyDescent="0.35">
      <c r="A7105" s="50">
        <v>46158</v>
      </c>
      <c r="B7105" s="179"/>
    </row>
    <row r="7106" spans="1:2" x14ac:dyDescent="0.35">
      <c r="A7106" s="50">
        <v>46159</v>
      </c>
      <c r="B7106" s="179"/>
    </row>
    <row r="7107" spans="1:2" x14ac:dyDescent="0.35">
      <c r="A7107" s="50">
        <v>46160</v>
      </c>
      <c r="B7107" s="179"/>
    </row>
    <row r="7108" spans="1:2" x14ac:dyDescent="0.35">
      <c r="A7108" s="50">
        <v>46161</v>
      </c>
      <c r="B7108" s="179"/>
    </row>
    <row r="7109" spans="1:2" x14ac:dyDescent="0.35">
      <c r="A7109" s="50">
        <v>46162</v>
      </c>
      <c r="B7109" s="179"/>
    </row>
    <row r="7110" spans="1:2" x14ac:dyDescent="0.35">
      <c r="A7110" s="50">
        <v>46163</v>
      </c>
      <c r="B7110" s="179"/>
    </row>
    <row r="7111" spans="1:2" x14ac:dyDescent="0.35">
      <c r="A7111" s="50">
        <v>46164</v>
      </c>
      <c r="B7111" s="179"/>
    </row>
    <row r="7112" spans="1:2" x14ac:dyDescent="0.35">
      <c r="A7112" s="50">
        <v>46165</v>
      </c>
      <c r="B7112" s="179"/>
    </row>
    <row r="7113" spans="1:2" x14ac:dyDescent="0.35">
      <c r="A7113" s="50">
        <v>46166</v>
      </c>
      <c r="B7113" s="179"/>
    </row>
    <row r="7114" spans="1:2" x14ac:dyDescent="0.35">
      <c r="A7114" s="50">
        <v>46167</v>
      </c>
      <c r="B7114" s="179"/>
    </row>
    <row r="7115" spans="1:2" x14ac:dyDescent="0.35">
      <c r="A7115" s="50">
        <v>46168</v>
      </c>
      <c r="B7115" s="179"/>
    </row>
    <row r="7116" spans="1:2" x14ac:dyDescent="0.35">
      <c r="A7116" s="50">
        <v>46169</v>
      </c>
      <c r="B7116" s="179"/>
    </row>
    <row r="7117" spans="1:2" x14ac:dyDescent="0.35">
      <c r="A7117" s="50">
        <v>46170</v>
      </c>
      <c r="B7117" s="179"/>
    </row>
    <row r="7118" spans="1:2" x14ac:dyDescent="0.35">
      <c r="A7118" s="50">
        <v>46171</v>
      </c>
      <c r="B7118" s="179"/>
    </row>
    <row r="7119" spans="1:2" x14ac:dyDescent="0.35">
      <c r="A7119" s="50">
        <v>46172</v>
      </c>
      <c r="B7119" s="179"/>
    </row>
    <row r="7120" spans="1:2" x14ac:dyDescent="0.35">
      <c r="A7120" s="50">
        <v>46173</v>
      </c>
      <c r="B7120" s="179"/>
    </row>
    <row r="7121" spans="1:2" x14ac:dyDescent="0.35">
      <c r="A7121" s="50">
        <v>46174</v>
      </c>
      <c r="B7121" s="179"/>
    </row>
    <row r="7122" spans="1:2" x14ac:dyDescent="0.35">
      <c r="A7122" s="50">
        <v>46175</v>
      </c>
      <c r="B7122" s="179"/>
    </row>
    <row r="7123" spans="1:2" x14ac:dyDescent="0.35">
      <c r="A7123" s="50">
        <v>46176</v>
      </c>
      <c r="B7123" s="179"/>
    </row>
    <row r="7124" spans="1:2" x14ac:dyDescent="0.35">
      <c r="A7124" s="50">
        <v>46177</v>
      </c>
      <c r="B7124" s="179"/>
    </row>
    <row r="7125" spans="1:2" x14ac:dyDescent="0.35">
      <c r="A7125" s="50">
        <v>46178</v>
      </c>
      <c r="B7125" s="179"/>
    </row>
    <row r="7126" spans="1:2" x14ac:dyDescent="0.35">
      <c r="A7126" s="50">
        <v>46179</v>
      </c>
      <c r="B7126" s="179"/>
    </row>
    <row r="7127" spans="1:2" x14ac:dyDescent="0.35">
      <c r="A7127" s="50">
        <v>46180</v>
      </c>
      <c r="B7127" s="179"/>
    </row>
    <row r="7128" spans="1:2" x14ac:dyDescent="0.35">
      <c r="A7128" s="50">
        <v>46181</v>
      </c>
      <c r="B7128" s="179"/>
    </row>
    <row r="7129" spans="1:2" x14ac:dyDescent="0.35">
      <c r="A7129" s="50">
        <v>46182</v>
      </c>
      <c r="B7129" s="179"/>
    </row>
    <row r="7130" spans="1:2" x14ac:dyDescent="0.35">
      <c r="A7130" s="50">
        <v>46183</v>
      </c>
      <c r="B7130" s="179"/>
    </row>
    <row r="7131" spans="1:2" x14ac:dyDescent="0.35">
      <c r="A7131" s="50">
        <v>46184</v>
      </c>
      <c r="B7131" s="179"/>
    </row>
    <row r="7132" spans="1:2" x14ac:dyDescent="0.35">
      <c r="A7132" s="50">
        <v>46185</v>
      </c>
      <c r="B7132" s="179"/>
    </row>
    <row r="7133" spans="1:2" x14ac:dyDescent="0.35">
      <c r="A7133" s="50">
        <v>46186</v>
      </c>
      <c r="B7133" s="179"/>
    </row>
    <row r="7134" spans="1:2" x14ac:dyDescent="0.35">
      <c r="A7134" s="50">
        <v>46187</v>
      </c>
      <c r="B7134" s="179"/>
    </row>
    <row r="7135" spans="1:2" x14ac:dyDescent="0.35">
      <c r="A7135" s="50">
        <v>46188</v>
      </c>
      <c r="B7135" s="179"/>
    </row>
    <row r="7136" spans="1:2" x14ac:dyDescent="0.35">
      <c r="A7136" s="50">
        <v>46189</v>
      </c>
      <c r="B7136" s="179"/>
    </row>
    <row r="7137" spans="1:2" x14ac:dyDescent="0.35">
      <c r="A7137" s="50">
        <v>46190</v>
      </c>
      <c r="B7137" s="179"/>
    </row>
    <row r="7138" spans="1:2" x14ac:dyDescent="0.35">
      <c r="A7138" s="50">
        <v>46191</v>
      </c>
      <c r="B7138" s="179"/>
    </row>
    <row r="7139" spans="1:2" x14ac:dyDescent="0.35">
      <c r="A7139" s="50">
        <v>46192</v>
      </c>
      <c r="B7139" s="179"/>
    </row>
    <row r="7140" spans="1:2" x14ac:dyDescent="0.35">
      <c r="A7140" s="50">
        <v>46193</v>
      </c>
      <c r="B7140" s="179"/>
    </row>
    <row r="7141" spans="1:2" x14ac:dyDescent="0.35">
      <c r="A7141" s="50">
        <v>46194</v>
      </c>
      <c r="B7141" s="179"/>
    </row>
    <row r="7142" spans="1:2" x14ac:dyDescent="0.35">
      <c r="A7142" s="50">
        <v>46195</v>
      </c>
      <c r="B7142" s="179"/>
    </row>
    <row r="7143" spans="1:2" x14ac:dyDescent="0.35">
      <c r="A7143" s="50">
        <v>46196</v>
      </c>
      <c r="B7143" s="179"/>
    </row>
    <row r="7144" spans="1:2" x14ac:dyDescent="0.35">
      <c r="A7144" s="50">
        <v>46197</v>
      </c>
      <c r="B7144" s="179"/>
    </row>
    <row r="7145" spans="1:2" x14ac:dyDescent="0.35">
      <c r="A7145" s="50">
        <v>46198</v>
      </c>
      <c r="B7145" s="179"/>
    </row>
    <row r="7146" spans="1:2" x14ac:dyDescent="0.35">
      <c r="A7146" s="50">
        <v>46199</v>
      </c>
      <c r="B7146" s="179"/>
    </row>
    <row r="7147" spans="1:2" x14ac:dyDescent="0.35">
      <c r="A7147" s="50">
        <v>46200</v>
      </c>
      <c r="B7147" s="179"/>
    </row>
    <row r="7148" spans="1:2" x14ac:dyDescent="0.35">
      <c r="A7148" s="50">
        <v>46201</v>
      </c>
      <c r="B7148" s="179"/>
    </row>
    <row r="7149" spans="1:2" x14ac:dyDescent="0.35">
      <c r="A7149" s="50">
        <v>46202</v>
      </c>
      <c r="B7149" s="179"/>
    </row>
    <row r="7150" spans="1:2" x14ac:dyDescent="0.35">
      <c r="A7150" s="50">
        <v>46203</v>
      </c>
      <c r="B7150" s="179"/>
    </row>
    <row r="7151" spans="1:2" x14ac:dyDescent="0.35">
      <c r="A7151" s="50">
        <v>46204</v>
      </c>
      <c r="B7151" s="179"/>
    </row>
    <row r="7152" spans="1:2" x14ac:dyDescent="0.35">
      <c r="A7152" s="50">
        <v>46205</v>
      </c>
      <c r="B7152" s="179"/>
    </row>
    <row r="7153" spans="1:2" x14ac:dyDescent="0.35">
      <c r="A7153" s="50">
        <v>46206</v>
      </c>
      <c r="B7153" s="179"/>
    </row>
    <row r="7154" spans="1:2" x14ac:dyDescent="0.35">
      <c r="A7154" s="50">
        <v>46207</v>
      </c>
      <c r="B7154" s="179"/>
    </row>
    <row r="7155" spans="1:2" x14ac:dyDescent="0.35">
      <c r="A7155" s="50">
        <v>46208</v>
      </c>
      <c r="B7155" s="179"/>
    </row>
    <row r="7156" spans="1:2" x14ac:dyDescent="0.35">
      <c r="A7156" s="50">
        <v>46209</v>
      </c>
      <c r="B7156" s="179"/>
    </row>
    <row r="7157" spans="1:2" x14ac:dyDescent="0.35">
      <c r="A7157" s="50">
        <v>46210</v>
      </c>
      <c r="B7157" s="179"/>
    </row>
    <row r="7158" spans="1:2" x14ac:dyDescent="0.35">
      <c r="A7158" s="50">
        <v>46211</v>
      </c>
      <c r="B7158" s="179"/>
    </row>
    <row r="7159" spans="1:2" x14ac:dyDescent="0.35">
      <c r="A7159" s="50">
        <v>46212</v>
      </c>
      <c r="B7159" s="179"/>
    </row>
    <row r="7160" spans="1:2" x14ac:dyDescent="0.35">
      <c r="A7160" s="50">
        <v>46213</v>
      </c>
      <c r="B7160" s="179"/>
    </row>
    <row r="7161" spans="1:2" x14ac:dyDescent="0.35">
      <c r="A7161" s="50">
        <v>46214</v>
      </c>
      <c r="B7161" s="179"/>
    </row>
    <row r="7162" spans="1:2" x14ac:dyDescent="0.35">
      <c r="A7162" s="50">
        <v>46215</v>
      </c>
      <c r="B7162" s="179"/>
    </row>
    <row r="7163" spans="1:2" x14ac:dyDescent="0.35">
      <c r="A7163" s="50">
        <v>46216</v>
      </c>
      <c r="B7163" s="179"/>
    </row>
    <row r="7164" spans="1:2" x14ac:dyDescent="0.35">
      <c r="A7164" s="50">
        <v>46217</v>
      </c>
      <c r="B7164" s="179"/>
    </row>
    <row r="7165" spans="1:2" x14ac:dyDescent="0.35">
      <c r="A7165" s="50">
        <v>46218</v>
      </c>
      <c r="B7165" s="179"/>
    </row>
    <row r="7166" spans="1:2" x14ac:dyDescent="0.35">
      <c r="A7166" s="50">
        <v>46219</v>
      </c>
      <c r="B7166" s="179"/>
    </row>
    <row r="7167" spans="1:2" x14ac:dyDescent="0.35">
      <c r="A7167" s="50">
        <v>46220</v>
      </c>
      <c r="B7167" s="179"/>
    </row>
    <row r="7168" spans="1:2" x14ac:dyDescent="0.35">
      <c r="A7168" s="50">
        <v>46221</v>
      </c>
      <c r="B7168" s="179"/>
    </row>
    <row r="7169" spans="1:2" x14ac:dyDescent="0.35">
      <c r="A7169" s="50">
        <v>46222</v>
      </c>
      <c r="B7169" s="179"/>
    </row>
    <row r="7170" spans="1:2" x14ac:dyDescent="0.35">
      <c r="A7170" s="50">
        <v>46223</v>
      </c>
      <c r="B7170" s="179"/>
    </row>
    <row r="7171" spans="1:2" x14ac:dyDescent="0.35">
      <c r="A7171" s="50">
        <v>46224</v>
      </c>
      <c r="B7171" s="179"/>
    </row>
    <row r="7172" spans="1:2" x14ac:dyDescent="0.35">
      <c r="A7172" s="50">
        <v>46225</v>
      </c>
      <c r="B7172" s="179"/>
    </row>
    <row r="7173" spans="1:2" x14ac:dyDescent="0.35">
      <c r="A7173" s="50">
        <v>46226</v>
      </c>
      <c r="B7173" s="179"/>
    </row>
    <row r="7174" spans="1:2" x14ac:dyDescent="0.35">
      <c r="A7174" s="50">
        <v>46227</v>
      </c>
      <c r="B7174" s="179"/>
    </row>
    <row r="7175" spans="1:2" x14ac:dyDescent="0.35">
      <c r="A7175" s="50">
        <v>46228</v>
      </c>
      <c r="B7175" s="179"/>
    </row>
    <row r="7176" spans="1:2" x14ac:dyDescent="0.35">
      <c r="A7176" s="50">
        <v>46229</v>
      </c>
      <c r="B7176" s="179"/>
    </row>
    <row r="7177" spans="1:2" x14ac:dyDescent="0.35">
      <c r="A7177" s="50">
        <v>46230</v>
      </c>
      <c r="B7177" s="179"/>
    </row>
    <row r="7178" spans="1:2" x14ac:dyDescent="0.35">
      <c r="A7178" s="50">
        <v>46231</v>
      </c>
      <c r="B7178" s="179"/>
    </row>
    <row r="7179" spans="1:2" x14ac:dyDescent="0.35">
      <c r="A7179" s="50">
        <v>46232</v>
      </c>
      <c r="B7179" s="179"/>
    </row>
    <row r="7180" spans="1:2" x14ac:dyDescent="0.35">
      <c r="A7180" s="50">
        <v>46233</v>
      </c>
      <c r="B7180" s="179"/>
    </row>
    <row r="7181" spans="1:2" x14ac:dyDescent="0.35">
      <c r="A7181" s="50">
        <v>46234</v>
      </c>
      <c r="B7181" s="179"/>
    </row>
    <row r="7182" spans="1:2" x14ac:dyDescent="0.35">
      <c r="A7182" s="50">
        <v>46235</v>
      </c>
      <c r="B7182" s="179"/>
    </row>
    <row r="7183" spans="1:2" x14ac:dyDescent="0.35">
      <c r="A7183" s="50">
        <v>46236</v>
      </c>
      <c r="B7183" s="179"/>
    </row>
    <row r="7184" spans="1:2" x14ac:dyDescent="0.35">
      <c r="A7184" s="50">
        <v>46237</v>
      </c>
      <c r="B7184" s="179"/>
    </row>
    <row r="7185" spans="1:2" x14ac:dyDescent="0.35">
      <c r="A7185" s="50">
        <v>46238</v>
      </c>
      <c r="B7185" s="179"/>
    </row>
    <row r="7186" spans="1:2" x14ac:dyDescent="0.35">
      <c r="A7186" s="50">
        <v>46239</v>
      </c>
      <c r="B7186" s="179"/>
    </row>
    <row r="7187" spans="1:2" x14ac:dyDescent="0.35">
      <c r="A7187" s="50">
        <v>46240</v>
      </c>
      <c r="B7187" s="179"/>
    </row>
    <row r="7188" spans="1:2" x14ac:dyDescent="0.35">
      <c r="A7188" s="50">
        <v>46241</v>
      </c>
      <c r="B7188" s="179"/>
    </row>
    <row r="7189" spans="1:2" x14ac:dyDescent="0.35">
      <c r="A7189" s="50">
        <v>46242</v>
      </c>
      <c r="B7189" s="179"/>
    </row>
    <row r="7190" spans="1:2" x14ac:dyDescent="0.35">
      <c r="A7190" s="50">
        <v>46243</v>
      </c>
      <c r="B7190" s="179"/>
    </row>
    <row r="7191" spans="1:2" x14ac:dyDescent="0.35">
      <c r="A7191" s="50">
        <v>46244</v>
      </c>
      <c r="B7191" s="179"/>
    </row>
    <row r="7192" spans="1:2" x14ac:dyDescent="0.35">
      <c r="A7192" s="50">
        <v>46245</v>
      </c>
      <c r="B7192" s="179"/>
    </row>
    <row r="7193" spans="1:2" x14ac:dyDescent="0.35">
      <c r="A7193" s="50">
        <v>46246</v>
      </c>
      <c r="B7193" s="179"/>
    </row>
    <row r="7194" spans="1:2" x14ac:dyDescent="0.35">
      <c r="A7194" s="50">
        <v>46247</v>
      </c>
      <c r="B7194" s="179"/>
    </row>
    <row r="7195" spans="1:2" x14ac:dyDescent="0.35">
      <c r="A7195" s="50">
        <v>46248</v>
      </c>
      <c r="B7195" s="179"/>
    </row>
    <row r="7196" spans="1:2" x14ac:dyDescent="0.35">
      <c r="A7196" s="50">
        <v>46249</v>
      </c>
      <c r="B7196" s="179"/>
    </row>
    <row r="7197" spans="1:2" x14ac:dyDescent="0.35">
      <c r="A7197" s="50">
        <v>46250</v>
      </c>
      <c r="B7197" s="179"/>
    </row>
    <row r="7198" spans="1:2" x14ac:dyDescent="0.35">
      <c r="A7198" s="50">
        <v>46251</v>
      </c>
      <c r="B7198" s="179"/>
    </row>
    <row r="7199" spans="1:2" x14ac:dyDescent="0.35">
      <c r="A7199" s="50">
        <v>46252</v>
      </c>
      <c r="B7199" s="179"/>
    </row>
    <row r="7200" spans="1:2" x14ac:dyDescent="0.35">
      <c r="A7200" s="50">
        <v>46253</v>
      </c>
      <c r="B7200" s="179"/>
    </row>
    <row r="7201" spans="1:2" x14ac:dyDescent="0.35">
      <c r="A7201" s="50">
        <v>46254</v>
      </c>
      <c r="B7201" s="179"/>
    </row>
    <row r="7202" spans="1:2" x14ac:dyDescent="0.35">
      <c r="A7202" s="50">
        <v>46255</v>
      </c>
      <c r="B7202" s="179"/>
    </row>
    <row r="7203" spans="1:2" x14ac:dyDescent="0.35">
      <c r="A7203" s="50">
        <v>46256</v>
      </c>
      <c r="B7203" s="179"/>
    </row>
    <row r="7204" spans="1:2" x14ac:dyDescent="0.35">
      <c r="A7204" s="50">
        <v>46257</v>
      </c>
      <c r="B7204" s="179"/>
    </row>
    <row r="7205" spans="1:2" x14ac:dyDescent="0.35">
      <c r="A7205" s="50">
        <v>46258</v>
      </c>
      <c r="B7205" s="179"/>
    </row>
    <row r="7206" spans="1:2" x14ac:dyDescent="0.35">
      <c r="A7206" s="50">
        <v>46259</v>
      </c>
      <c r="B7206" s="179"/>
    </row>
    <row r="7207" spans="1:2" x14ac:dyDescent="0.35">
      <c r="A7207" s="50">
        <v>46260</v>
      </c>
      <c r="B7207" s="179"/>
    </row>
    <row r="7208" spans="1:2" x14ac:dyDescent="0.35">
      <c r="A7208" s="50">
        <v>46261</v>
      </c>
      <c r="B7208" s="179"/>
    </row>
    <row r="7209" spans="1:2" x14ac:dyDescent="0.35">
      <c r="A7209" s="50">
        <v>46262</v>
      </c>
      <c r="B7209" s="179"/>
    </row>
    <row r="7210" spans="1:2" x14ac:dyDescent="0.35">
      <c r="A7210" s="50">
        <v>46263</v>
      </c>
      <c r="B7210" s="179"/>
    </row>
    <row r="7211" spans="1:2" x14ac:dyDescent="0.35">
      <c r="A7211" s="50">
        <v>46264</v>
      </c>
      <c r="B7211" s="179"/>
    </row>
    <row r="7212" spans="1:2" x14ac:dyDescent="0.35">
      <c r="A7212" s="50">
        <v>46265</v>
      </c>
      <c r="B7212" s="179"/>
    </row>
    <row r="7213" spans="1:2" x14ac:dyDescent="0.35">
      <c r="A7213" s="50">
        <v>46266</v>
      </c>
      <c r="B7213" s="179"/>
    </row>
    <row r="7214" spans="1:2" x14ac:dyDescent="0.35">
      <c r="A7214" s="50">
        <v>46267</v>
      </c>
      <c r="B7214" s="179"/>
    </row>
    <row r="7215" spans="1:2" x14ac:dyDescent="0.35">
      <c r="A7215" s="50">
        <v>46268</v>
      </c>
      <c r="B7215" s="179"/>
    </row>
    <row r="7216" spans="1:2" x14ac:dyDescent="0.35">
      <c r="A7216" s="50">
        <v>46269</v>
      </c>
      <c r="B7216" s="179"/>
    </row>
    <row r="7217" spans="1:2" x14ac:dyDescent="0.35">
      <c r="A7217" s="50">
        <v>46270</v>
      </c>
      <c r="B7217" s="179"/>
    </row>
    <row r="7218" spans="1:2" x14ac:dyDescent="0.35">
      <c r="A7218" s="50">
        <v>46271</v>
      </c>
      <c r="B7218" s="179"/>
    </row>
    <row r="7219" spans="1:2" x14ac:dyDescent="0.35">
      <c r="A7219" s="50">
        <v>46272</v>
      </c>
      <c r="B7219" s="179"/>
    </row>
    <row r="7220" spans="1:2" x14ac:dyDescent="0.35">
      <c r="A7220" s="50">
        <v>46273</v>
      </c>
      <c r="B7220" s="179"/>
    </row>
    <row r="7221" spans="1:2" x14ac:dyDescent="0.35">
      <c r="A7221" s="50">
        <v>46274</v>
      </c>
      <c r="B7221" s="179"/>
    </row>
    <row r="7222" spans="1:2" x14ac:dyDescent="0.35">
      <c r="A7222" s="50">
        <v>46275</v>
      </c>
      <c r="B7222" s="179"/>
    </row>
    <row r="7223" spans="1:2" x14ac:dyDescent="0.35">
      <c r="A7223" s="50">
        <v>46276</v>
      </c>
      <c r="B7223" s="179"/>
    </row>
    <row r="7224" spans="1:2" x14ac:dyDescent="0.35">
      <c r="A7224" s="50">
        <v>46277</v>
      </c>
      <c r="B7224" s="179"/>
    </row>
    <row r="7225" spans="1:2" x14ac:dyDescent="0.35">
      <c r="A7225" s="50">
        <v>46278</v>
      </c>
      <c r="B7225" s="179"/>
    </row>
    <row r="7226" spans="1:2" x14ac:dyDescent="0.35">
      <c r="A7226" s="50">
        <v>46279</v>
      </c>
      <c r="B7226" s="179"/>
    </row>
    <row r="7227" spans="1:2" x14ac:dyDescent="0.35">
      <c r="A7227" s="50">
        <v>46280</v>
      </c>
      <c r="B7227" s="179"/>
    </row>
    <row r="7228" spans="1:2" x14ac:dyDescent="0.35">
      <c r="A7228" s="50">
        <v>46281</v>
      </c>
      <c r="B7228" s="179"/>
    </row>
    <row r="7229" spans="1:2" x14ac:dyDescent="0.35">
      <c r="A7229" s="50">
        <v>46282</v>
      </c>
      <c r="B7229" s="179"/>
    </row>
    <row r="7230" spans="1:2" x14ac:dyDescent="0.35">
      <c r="A7230" s="50">
        <v>46283</v>
      </c>
      <c r="B7230" s="179"/>
    </row>
    <row r="7231" spans="1:2" x14ac:dyDescent="0.35">
      <c r="A7231" s="50">
        <v>46284</v>
      </c>
      <c r="B7231" s="179"/>
    </row>
    <row r="7232" spans="1:2" x14ac:dyDescent="0.35">
      <c r="A7232" s="50">
        <v>46285</v>
      </c>
      <c r="B7232" s="179"/>
    </row>
    <row r="7233" spans="1:2" x14ac:dyDescent="0.35">
      <c r="A7233" s="50">
        <v>46286</v>
      </c>
      <c r="B7233" s="179"/>
    </row>
    <row r="7234" spans="1:2" x14ac:dyDescent="0.35">
      <c r="A7234" s="50">
        <v>46287</v>
      </c>
      <c r="B7234" s="179"/>
    </row>
    <row r="7235" spans="1:2" x14ac:dyDescent="0.35">
      <c r="A7235" s="50">
        <v>46288</v>
      </c>
      <c r="B7235" s="179"/>
    </row>
    <row r="7236" spans="1:2" x14ac:dyDescent="0.35">
      <c r="A7236" s="50">
        <v>46289</v>
      </c>
      <c r="B7236" s="179"/>
    </row>
    <row r="7237" spans="1:2" x14ac:dyDescent="0.35">
      <c r="A7237" s="50">
        <v>46290</v>
      </c>
      <c r="B7237" s="179"/>
    </row>
    <row r="7238" spans="1:2" x14ac:dyDescent="0.35">
      <c r="A7238" s="50">
        <v>46291</v>
      </c>
      <c r="B7238" s="179"/>
    </row>
    <row r="7239" spans="1:2" x14ac:dyDescent="0.35">
      <c r="A7239" s="50">
        <v>46292</v>
      </c>
      <c r="B7239" s="179"/>
    </row>
    <row r="7240" spans="1:2" x14ac:dyDescent="0.35">
      <c r="A7240" s="50">
        <v>46293</v>
      </c>
      <c r="B7240" s="179"/>
    </row>
    <row r="7241" spans="1:2" x14ac:dyDescent="0.35">
      <c r="A7241" s="50">
        <v>46294</v>
      </c>
      <c r="B7241" s="179"/>
    </row>
    <row r="7242" spans="1:2" x14ac:dyDescent="0.35">
      <c r="A7242" s="50">
        <v>46295</v>
      </c>
      <c r="B7242" s="179"/>
    </row>
    <row r="7243" spans="1:2" x14ac:dyDescent="0.35">
      <c r="A7243" s="50">
        <v>46296</v>
      </c>
      <c r="B7243" s="179"/>
    </row>
    <row r="7244" spans="1:2" x14ac:dyDescent="0.35">
      <c r="A7244" s="50">
        <v>46297</v>
      </c>
      <c r="B7244" s="179"/>
    </row>
    <row r="7245" spans="1:2" x14ac:dyDescent="0.35">
      <c r="A7245" s="50">
        <v>46298</v>
      </c>
      <c r="B7245" s="179"/>
    </row>
    <row r="7246" spans="1:2" x14ac:dyDescent="0.35">
      <c r="A7246" s="50">
        <v>46299</v>
      </c>
      <c r="B7246" s="179"/>
    </row>
    <row r="7247" spans="1:2" x14ac:dyDescent="0.35">
      <c r="A7247" s="50">
        <v>46300</v>
      </c>
      <c r="B7247" s="179"/>
    </row>
    <row r="7248" spans="1:2" x14ac:dyDescent="0.35">
      <c r="A7248" s="50">
        <v>46301</v>
      </c>
      <c r="B7248" s="179"/>
    </row>
    <row r="7249" spans="1:2" x14ac:dyDescent="0.35">
      <c r="A7249" s="50">
        <v>46302</v>
      </c>
      <c r="B7249" s="179"/>
    </row>
    <row r="7250" spans="1:2" x14ac:dyDescent="0.35">
      <c r="A7250" s="50">
        <v>46303</v>
      </c>
      <c r="B7250" s="179"/>
    </row>
    <row r="7251" spans="1:2" x14ac:dyDescent="0.35">
      <c r="A7251" s="50">
        <v>46304</v>
      </c>
      <c r="B7251" s="179"/>
    </row>
    <row r="7252" spans="1:2" x14ac:dyDescent="0.35">
      <c r="A7252" s="50">
        <v>46305</v>
      </c>
      <c r="B7252" s="179"/>
    </row>
    <row r="7253" spans="1:2" x14ac:dyDescent="0.35">
      <c r="A7253" s="50">
        <v>46306</v>
      </c>
      <c r="B7253" s="179"/>
    </row>
    <row r="7254" spans="1:2" x14ac:dyDescent="0.35">
      <c r="A7254" s="50">
        <v>46307</v>
      </c>
      <c r="B7254" s="179"/>
    </row>
    <row r="7255" spans="1:2" x14ac:dyDescent="0.35">
      <c r="A7255" s="50">
        <v>46308</v>
      </c>
      <c r="B7255" s="179"/>
    </row>
    <row r="7256" spans="1:2" x14ac:dyDescent="0.35">
      <c r="A7256" s="50">
        <v>46309</v>
      </c>
      <c r="B7256" s="179"/>
    </row>
    <row r="7257" spans="1:2" x14ac:dyDescent="0.35">
      <c r="A7257" s="50">
        <v>46310</v>
      </c>
      <c r="B7257" s="179"/>
    </row>
    <row r="7258" spans="1:2" x14ac:dyDescent="0.35">
      <c r="A7258" s="50">
        <v>46311</v>
      </c>
      <c r="B7258" s="179"/>
    </row>
    <row r="7259" spans="1:2" x14ac:dyDescent="0.35">
      <c r="A7259" s="50">
        <v>46312</v>
      </c>
      <c r="B7259" s="179"/>
    </row>
    <row r="7260" spans="1:2" x14ac:dyDescent="0.35">
      <c r="A7260" s="50">
        <v>46313</v>
      </c>
      <c r="B7260" s="179"/>
    </row>
    <row r="7261" spans="1:2" x14ac:dyDescent="0.35">
      <c r="A7261" s="50">
        <v>46314</v>
      </c>
      <c r="B7261" s="179"/>
    </row>
    <row r="7262" spans="1:2" x14ac:dyDescent="0.35">
      <c r="A7262" s="50">
        <v>46315</v>
      </c>
      <c r="B7262" s="179"/>
    </row>
    <row r="7263" spans="1:2" x14ac:dyDescent="0.35">
      <c r="A7263" s="50">
        <v>46316</v>
      </c>
      <c r="B7263" s="179"/>
    </row>
    <row r="7264" spans="1:2" x14ac:dyDescent="0.35">
      <c r="A7264" s="50">
        <v>46317</v>
      </c>
      <c r="B7264" s="179"/>
    </row>
    <row r="7265" spans="1:2" x14ac:dyDescent="0.35">
      <c r="A7265" s="50">
        <v>46318</v>
      </c>
      <c r="B7265" s="179"/>
    </row>
    <row r="7266" spans="1:2" x14ac:dyDescent="0.35">
      <c r="A7266" s="50">
        <v>46319</v>
      </c>
      <c r="B7266" s="179"/>
    </row>
    <row r="7267" spans="1:2" x14ac:dyDescent="0.35">
      <c r="A7267" s="50">
        <v>46320</v>
      </c>
      <c r="B7267" s="179"/>
    </row>
    <row r="7268" spans="1:2" x14ac:dyDescent="0.35">
      <c r="A7268" s="50">
        <v>46321</v>
      </c>
      <c r="B7268" s="179"/>
    </row>
    <row r="7269" spans="1:2" x14ac:dyDescent="0.35">
      <c r="A7269" s="50">
        <v>46322</v>
      </c>
      <c r="B7269" s="179"/>
    </row>
    <row r="7270" spans="1:2" x14ac:dyDescent="0.35">
      <c r="A7270" s="50">
        <v>46323</v>
      </c>
      <c r="B7270" s="179"/>
    </row>
    <row r="7271" spans="1:2" x14ac:dyDescent="0.35">
      <c r="A7271" s="50">
        <v>46324</v>
      </c>
      <c r="B7271" s="179"/>
    </row>
    <row r="7272" spans="1:2" x14ac:dyDescent="0.35">
      <c r="A7272" s="50">
        <v>46325</v>
      </c>
      <c r="B7272" s="179"/>
    </row>
    <row r="7273" spans="1:2" x14ac:dyDescent="0.35">
      <c r="A7273" s="50">
        <v>46326</v>
      </c>
      <c r="B7273" s="179"/>
    </row>
    <row r="7274" spans="1:2" x14ac:dyDescent="0.35">
      <c r="A7274" s="50">
        <v>46327</v>
      </c>
      <c r="B7274" s="179"/>
    </row>
    <row r="7275" spans="1:2" x14ac:dyDescent="0.35">
      <c r="A7275" s="50">
        <v>46328</v>
      </c>
      <c r="B7275" s="179"/>
    </row>
    <row r="7276" spans="1:2" x14ac:dyDescent="0.35">
      <c r="A7276" s="50">
        <v>46329</v>
      </c>
      <c r="B7276" s="179"/>
    </row>
    <row r="7277" spans="1:2" x14ac:dyDescent="0.35">
      <c r="A7277" s="50">
        <v>46330</v>
      </c>
      <c r="B7277" s="179"/>
    </row>
    <row r="7278" spans="1:2" x14ac:dyDescent="0.35">
      <c r="A7278" s="50">
        <v>46331</v>
      </c>
      <c r="B7278" s="179"/>
    </row>
    <row r="7279" spans="1:2" x14ac:dyDescent="0.35">
      <c r="A7279" s="50">
        <v>46332</v>
      </c>
      <c r="B7279" s="179"/>
    </row>
    <row r="7280" spans="1:2" x14ac:dyDescent="0.35">
      <c r="A7280" s="50">
        <v>46333</v>
      </c>
      <c r="B7280" s="179"/>
    </row>
    <row r="7281" spans="1:2" x14ac:dyDescent="0.35">
      <c r="A7281" s="50">
        <v>46334</v>
      </c>
      <c r="B7281" s="179"/>
    </row>
    <row r="7282" spans="1:2" x14ac:dyDescent="0.35">
      <c r="A7282" s="50">
        <v>46335</v>
      </c>
      <c r="B7282" s="179"/>
    </row>
    <row r="7283" spans="1:2" x14ac:dyDescent="0.35">
      <c r="A7283" s="50">
        <v>46336</v>
      </c>
      <c r="B7283" s="179"/>
    </row>
    <row r="7284" spans="1:2" x14ac:dyDescent="0.35">
      <c r="A7284" s="50">
        <v>46337</v>
      </c>
      <c r="B7284" s="179"/>
    </row>
    <row r="7285" spans="1:2" x14ac:dyDescent="0.35">
      <c r="A7285" s="50">
        <v>46338</v>
      </c>
      <c r="B7285" s="179"/>
    </row>
    <row r="7286" spans="1:2" x14ac:dyDescent="0.35">
      <c r="A7286" s="50">
        <v>46339</v>
      </c>
      <c r="B7286" s="179"/>
    </row>
    <row r="7287" spans="1:2" x14ac:dyDescent="0.35">
      <c r="A7287" s="50">
        <v>46340</v>
      </c>
      <c r="B7287" s="179"/>
    </row>
    <row r="7288" spans="1:2" x14ac:dyDescent="0.35">
      <c r="A7288" s="50">
        <v>46341</v>
      </c>
      <c r="B7288" s="179"/>
    </row>
    <row r="7289" spans="1:2" x14ac:dyDescent="0.35">
      <c r="A7289" s="50">
        <v>46342</v>
      </c>
      <c r="B7289" s="179"/>
    </row>
    <row r="7290" spans="1:2" x14ac:dyDescent="0.35">
      <c r="A7290" s="50">
        <v>46343</v>
      </c>
      <c r="B7290" s="179"/>
    </row>
    <row r="7291" spans="1:2" x14ac:dyDescent="0.35">
      <c r="A7291" s="50">
        <v>46344</v>
      </c>
      <c r="B7291" s="179"/>
    </row>
    <row r="7292" spans="1:2" x14ac:dyDescent="0.35">
      <c r="A7292" s="50">
        <v>46345</v>
      </c>
      <c r="B7292" s="179"/>
    </row>
    <row r="7293" spans="1:2" x14ac:dyDescent="0.35">
      <c r="A7293" s="50">
        <v>46346</v>
      </c>
      <c r="B7293" s="179"/>
    </row>
    <row r="7294" spans="1:2" x14ac:dyDescent="0.35">
      <c r="A7294" s="50">
        <v>46347</v>
      </c>
      <c r="B7294" s="179"/>
    </row>
    <row r="7295" spans="1:2" x14ac:dyDescent="0.35">
      <c r="A7295" s="50">
        <v>46348</v>
      </c>
      <c r="B7295" s="179"/>
    </row>
    <row r="7296" spans="1:2" x14ac:dyDescent="0.35">
      <c r="A7296" s="50">
        <v>46349</v>
      </c>
      <c r="B7296" s="179"/>
    </row>
    <row r="7297" spans="1:2" x14ac:dyDescent="0.35">
      <c r="A7297" s="50">
        <v>46350</v>
      </c>
      <c r="B7297" s="179"/>
    </row>
    <row r="7298" spans="1:2" x14ac:dyDescent="0.35">
      <c r="A7298" s="50">
        <v>46351</v>
      </c>
      <c r="B7298" s="179"/>
    </row>
    <row r="7299" spans="1:2" x14ac:dyDescent="0.35">
      <c r="A7299" s="50">
        <v>46352</v>
      </c>
      <c r="B7299" s="179"/>
    </row>
    <row r="7300" spans="1:2" x14ac:dyDescent="0.35">
      <c r="A7300" s="50">
        <v>46353</v>
      </c>
      <c r="B7300" s="179"/>
    </row>
    <row r="7301" spans="1:2" x14ac:dyDescent="0.35">
      <c r="A7301" s="50">
        <v>46354</v>
      </c>
      <c r="B7301" s="179"/>
    </row>
    <row r="7302" spans="1:2" x14ac:dyDescent="0.35">
      <c r="A7302" s="50">
        <v>46355</v>
      </c>
      <c r="B7302" s="179"/>
    </row>
    <row r="7303" spans="1:2" x14ac:dyDescent="0.35">
      <c r="A7303" s="50">
        <v>46356</v>
      </c>
      <c r="B7303" s="179"/>
    </row>
    <row r="7304" spans="1:2" x14ac:dyDescent="0.35">
      <c r="A7304" s="50">
        <v>46357</v>
      </c>
      <c r="B7304" s="179"/>
    </row>
    <row r="7305" spans="1:2" x14ac:dyDescent="0.35">
      <c r="A7305" s="50">
        <v>46358</v>
      </c>
      <c r="B7305" s="179"/>
    </row>
    <row r="7306" spans="1:2" x14ac:dyDescent="0.35">
      <c r="A7306" s="50">
        <v>46359</v>
      </c>
      <c r="B7306" s="179"/>
    </row>
    <row r="7307" spans="1:2" x14ac:dyDescent="0.35">
      <c r="A7307" s="50">
        <v>46360</v>
      </c>
      <c r="B7307" s="179"/>
    </row>
    <row r="7308" spans="1:2" x14ac:dyDescent="0.35">
      <c r="A7308" s="50">
        <v>46361</v>
      </c>
      <c r="B7308" s="179"/>
    </row>
    <row r="7309" spans="1:2" x14ac:dyDescent="0.35">
      <c r="A7309" s="50">
        <v>46362</v>
      </c>
      <c r="B7309" s="179"/>
    </row>
    <row r="7310" spans="1:2" x14ac:dyDescent="0.35">
      <c r="A7310" s="50">
        <v>46363</v>
      </c>
      <c r="B7310" s="179"/>
    </row>
    <row r="7311" spans="1:2" x14ac:dyDescent="0.35">
      <c r="A7311" s="50">
        <v>46364</v>
      </c>
      <c r="B7311" s="179"/>
    </row>
    <row r="7312" spans="1:2" x14ac:dyDescent="0.35">
      <c r="A7312" s="50">
        <v>46365</v>
      </c>
      <c r="B7312" s="179"/>
    </row>
    <row r="7313" spans="1:2" x14ac:dyDescent="0.35">
      <c r="A7313" s="50">
        <v>46366</v>
      </c>
      <c r="B7313" s="179"/>
    </row>
    <row r="7314" spans="1:2" x14ac:dyDescent="0.35">
      <c r="A7314" s="50">
        <v>46367</v>
      </c>
      <c r="B7314" s="179"/>
    </row>
    <row r="7315" spans="1:2" x14ac:dyDescent="0.35">
      <c r="A7315" s="50">
        <v>46368</v>
      </c>
      <c r="B7315" s="179"/>
    </row>
    <row r="7316" spans="1:2" x14ac:dyDescent="0.35">
      <c r="A7316" s="50">
        <v>46369</v>
      </c>
      <c r="B7316" s="179"/>
    </row>
    <row r="7317" spans="1:2" x14ac:dyDescent="0.35">
      <c r="A7317" s="50">
        <v>46370</v>
      </c>
      <c r="B7317" s="179"/>
    </row>
    <row r="7318" spans="1:2" x14ac:dyDescent="0.35">
      <c r="A7318" s="50">
        <v>46371</v>
      </c>
      <c r="B7318" s="179"/>
    </row>
    <row r="7319" spans="1:2" x14ac:dyDescent="0.35">
      <c r="A7319" s="50">
        <v>46372</v>
      </c>
      <c r="B7319" s="179"/>
    </row>
    <row r="7320" spans="1:2" x14ac:dyDescent="0.35">
      <c r="A7320" s="50">
        <v>46373</v>
      </c>
      <c r="B7320" s="179"/>
    </row>
    <row r="7321" spans="1:2" x14ac:dyDescent="0.35">
      <c r="A7321" s="50">
        <v>46374</v>
      </c>
      <c r="B7321" s="179"/>
    </row>
    <row r="7322" spans="1:2" x14ac:dyDescent="0.35">
      <c r="A7322" s="50">
        <v>46375</v>
      </c>
      <c r="B7322" s="179"/>
    </row>
    <row r="7323" spans="1:2" x14ac:dyDescent="0.35">
      <c r="A7323" s="50">
        <v>46376</v>
      </c>
      <c r="B7323" s="179"/>
    </row>
    <row r="7324" spans="1:2" x14ac:dyDescent="0.35">
      <c r="A7324" s="50">
        <v>46377</v>
      </c>
      <c r="B7324" s="179"/>
    </row>
    <row r="7325" spans="1:2" x14ac:dyDescent="0.35">
      <c r="A7325" s="50">
        <v>46378</v>
      </c>
      <c r="B7325" s="179"/>
    </row>
    <row r="7326" spans="1:2" x14ac:dyDescent="0.35">
      <c r="A7326" s="50">
        <v>46379</v>
      </c>
      <c r="B7326" s="179"/>
    </row>
    <row r="7327" spans="1:2" x14ac:dyDescent="0.35">
      <c r="A7327" s="50">
        <v>46380</v>
      </c>
      <c r="B7327" s="179"/>
    </row>
    <row r="7328" spans="1:2" x14ac:dyDescent="0.35">
      <c r="A7328" s="50">
        <v>46381</v>
      </c>
      <c r="B7328" s="179"/>
    </row>
    <row r="7329" spans="1:2" x14ac:dyDescent="0.35">
      <c r="A7329" s="50">
        <v>46382</v>
      </c>
      <c r="B7329" s="179"/>
    </row>
    <row r="7330" spans="1:2" x14ac:dyDescent="0.35">
      <c r="A7330" s="50">
        <v>46383</v>
      </c>
      <c r="B7330" s="179"/>
    </row>
    <row r="7331" spans="1:2" x14ac:dyDescent="0.35">
      <c r="A7331" s="50">
        <v>46384</v>
      </c>
      <c r="B7331" s="179"/>
    </row>
    <row r="7332" spans="1:2" x14ac:dyDescent="0.35">
      <c r="A7332" s="50">
        <v>46385</v>
      </c>
      <c r="B7332" s="179"/>
    </row>
    <row r="7333" spans="1:2" x14ac:dyDescent="0.35">
      <c r="A7333" s="50">
        <v>46386</v>
      </c>
      <c r="B7333" s="179"/>
    </row>
    <row r="7334" spans="1:2" x14ac:dyDescent="0.35">
      <c r="A7334" s="50">
        <v>46387</v>
      </c>
      <c r="B7334" s="179"/>
    </row>
    <row r="7335" spans="1:2" x14ac:dyDescent="0.35">
      <c r="A7335" s="50">
        <v>46388</v>
      </c>
      <c r="B7335" s="179"/>
    </row>
    <row r="7336" spans="1:2" x14ac:dyDescent="0.35">
      <c r="A7336" s="50">
        <v>46389</v>
      </c>
      <c r="B7336" s="179"/>
    </row>
    <row r="7337" spans="1:2" x14ac:dyDescent="0.35">
      <c r="A7337" s="50">
        <v>46390</v>
      </c>
      <c r="B7337" s="179"/>
    </row>
    <row r="7338" spans="1:2" x14ac:dyDescent="0.35">
      <c r="A7338" s="50">
        <v>46391</v>
      </c>
      <c r="B7338" s="179"/>
    </row>
    <row r="7339" spans="1:2" x14ac:dyDescent="0.35">
      <c r="A7339" s="50">
        <v>46392</v>
      </c>
      <c r="B7339" s="179"/>
    </row>
    <row r="7340" spans="1:2" x14ac:dyDescent="0.35">
      <c r="A7340" s="50">
        <v>46393</v>
      </c>
      <c r="B7340" s="179"/>
    </row>
    <row r="7341" spans="1:2" x14ac:dyDescent="0.35">
      <c r="A7341" s="50">
        <v>46394</v>
      </c>
      <c r="B7341" s="179"/>
    </row>
    <row r="7342" spans="1:2" x14ac:dyDescent="0.35">
      <c r="A7342" s="50">
        <v>46395</v>
      </c>
      <c r="B7342" s="179"/>
    </row>
    <row r="7343" spans="1:2" x14ac:dyDescent="0.35">
      <c r="A7343" s="50">
        <v>46396</v>
      </c>
      <c r="B7343" s="179"/>
    </row>
    <row r="7344" spans="1:2" x14ac:dyDescent="0.35">
      <c r="A7344" s="50">
        <v>46397</v>
      </c>
      <c r="B7344" s="179"/>
    </row>
    <row r="7345" spans="1:2" x14ac:dyDescent="0.35">
      <c r="A7345" s="50">
        <v>46398</v>
      </c>
      <c r="B7345" s="179"/>
    </row>
    <row r="7346" spans="1:2" x14ac:dyDescent="0.35">
      <c r="A7346" s="50">
        <v>46399</v>
      </c>
      <c r="B7346" s="179"/>
    </row>
    <row r="7347" spans="1:2" x14ac:dyDescent="0.35">
      <c r="A7347" s="50">
        <v>46400</v>
      </c>
      <c r="B7347" s="179"/>
    </row>
    <row r="7348" spans="1:2" x14ac:dyDescent="0.35">
      <c r="A7348" s="50">
        <v>46401</v>
      </c>
      <c r="B7348" s="179"/>
    </row>
    <row r="7349" spans="1:2" x14ac:dyDescent="0.35">
      <c r="A7349" s="50">
        <v>46402</v>
      </c>
      <c r="B7349" s="179"/>
    </row>
    <row r="7350" spans="1:2" x14ac:dyDescent="0.35">
      <c r="A7350" s="50">
        <v>46403</v>
      </c>
      <c r="B7350" s="179"/>
    </row>
    <row r="7351" spans="1:2" x14ac:dyDescent="0.35">
      <c r="A7351" s="50">
        <v>46404</v>
      </c>
      <c r="B7351" s="179"/>
    </row>
    <row r="7352" spans="1:2" x14ac:dyDescent="0.35">
      <c r="A7352" s="50">
        <v>46405</v>
      </c>
      <c r="B7352" s="179"/>
    </row>
    <row r="7353" spans="1:2" x14ac:dyDescent="0.35">
      <c r="A7353" s="50">
        <v>46406</v>
      </c>
      <c r="B7353" s="179"/>
    </row>
    <row r="7354" spans="1:2" x14ac:dyDescent="0.35">
      <c r="A7354" s="50">
        <v>46407</v>
      </c>
      <c r="B7354" s="179"/>
    </row>
    <row r="7355" spans="1:2" x14ac:dyDescent="0.35">
      <c r="A7355" s="50">
        <v>46408</v>
      </c>
      <c r="B7355" s="179"/>
    </row>
    <row r="7356" spans="1:2" x14ac:dyDescent="0.35">
      <c r="A7356" s="50">
        <v>46409</v>
      </c>
      <c r="B7356" s="179"/>
    </row>
    <row r="7357" spans="1:2" x14ac:dyDescent="0.35">
      <c r="A7357" s="50">
        <v>46410</v>
      </c>
      <c r="B7357" s="179"/>
    </row>
    <row r="7358" spans="1:2" x14ac:dyDescent="0.35">
      <c r="A7358" s="50">
        <v>46411</v>
      </c>
      <c r="B7358" s="179"/>
    </row>
    <row r="7359" spans="1:2" x14ac:dyDescent="0.35">
      <c r="A7359" s="50">
        <v>46412</v>
      </c>
      <c r="B7359" s="179"/>
    </row>
    <row r="7360" spans="1:2" x14ac:dyDescent="0.35">
      <c r="A7360" s="50">
        <v>46413</v>
      </c>
      <c r="B7360" s="179"/>
    </row>
    <row r="7361" spans="1:2" x14ac:dyDescent="0.35">
      <c r="A7361" s="50">
        <v>46414</v>
      </c>
      <c r="B7361" s="179"/>
    </row>
    <row r="7362" spans="1:2" x14ac:dyDescent="0.35">
      <c r="A7362" s="50">
        <v>46415</v>
      </c>
      <c r="B7362" s="179"/>
    </row>
    <row r="7363" spans="1:2" x14ac:dyDescent="0.35">
      <c r="A7363" s="50">
        <v>46416</v>
      </c>
      <c r="B7363" s="179"/>
    </row>
    <row r="7364" spans="1:2" x14ac:dyDescent="0.35">
      <c r="A7364" s="50">
        <v>46417</v>
      </c>
      <c r="B7364" s="179"/>
    </row>
    <row r="7365" spans="1:2" x14ac:dyDescent="0.35">
      <c r="A7365" s="50">
        <v>46418</v>
      </c>
      <c r="B7365" s="179"/>
    </row>
    <row r="7366" spans="1:2" x14ac:dyDescent="0.35">
      <c r="A7366" s="50">
        <v>46419</v>
      </c>
      <c r="B7366" s="179"/>
    </row>
    <row r="7367" spans="1:2" x14ac:dyDescent="0.35">
      <c r="A7367" s="50">
        <v>46420</v>
      </c>
      <c r="B7367" s="179"/>
    </row>
    <row r="7368" spans="1:2" x14ac:dyDescent="0.35">
      <c r="A7368" s="50">
        <v>46421</v>
      </c>
      <c r="B7368" s="179"/>
    </row>
    <row r="7369" spans="1:2" x14ac:dyDescent="0.35">
      <c r="A7369" s="50">
        <v>46422</v>
      </c>
      <c r="B7369" s="179"/>
    </row>
    <row r="7370" spans="1:2" x14ac:dyDescent="0.35">
      <c r="A7370" s="50">
        <v>46423</v>
      </c>
      <c r="B7370" s="179"/>
    </row>
    <row r="7371" spans="1:2" x14ac:dyDescent="0.35">
      <c r="A7371" s="50">
        <v>46424</v>
      </c>
      <c r="B7371" s="179"/>
    </row>
    <row r="7372" spans="1:2" x14ac:dyDescent="0.35">
      <c r="A7372" s="50">
        <v>46425</v>
      </c>
      <c r="B7372" s="179"/>
    </row>
    <row r="7373" spans="1:2" x14ac:dyDescent="0.35">
      <c r="A7373" s="50">
        <v>46426</v>
      </c>
      <c r="B7373" s="179"/>
    </row>
    <row r="7374" spans="1:2" x14ac:dyDescent="0.35">
      <c r="A7374" s="50">
        <v>46427</v>
      </c>
      <c r="B7374" s="179"/>
    </row>
    <row r="7375" spans="1:2" x14ac:dyDescent="0.35">
      <c r="A7375" s="50">
        <v>46428</v>
      </c>
      <c r="B7375" s="179"/>
    </row>
    <row r="7376" spans="1:2" x14ac:dyDescent="0.35">
      <c r="A7376" s="50">
        <v>46429</v>
      </c>
      <c r="B7376" s="179"/>
    </row>
    <row r="7377" spans="1:2" x14ac:dyDescent="0.35">
      <c r="A7377" s="50">
        <v>46430</v>
      </c>
      <c r="B7377" s="179"/>
    </row>
    <row r="7378" spans="1:2" x14ac:dyDescent="0.35">
      <c r="A7378" s="50">
        <v>46431</v>
      </c>
      <c r="B7378" s="179"/>
    </row>
    <row r="7379" spans="1:2" x14ac:dyDescent="0.35">
      <c r="A7379" s="50">
        <v>46432</v>
      </c>
      <c r="B7379" s="179"/>
    </row>
    <row r="7380" spans="1:2" x14ac:dyDescent="0.35">
      <c r="A7380" s="50">
        <v>46433</v>
      </c>
      <c r="B7380" s="179"/>
    </row>
    <row r="7381" spans="1:2" x14ac:dyDescent="0.35">
      <c r="A7381" s="50">
        <v>46434</v>
      </c>
      <c r="B7381" s="179"/>
    </row>
    <row r="7382" spans="1:2" x14ac:dyDescent="0.35">
      <c r="A7382" s="50">
        <v>46435</v>
      </c>
      <c r="B7382" s="179"/>
    </row>
    <row r="7383" spans="1:2" x14ac:dyDescent="0.35">
      <c r="A7383" s="50">
        <v>46436</v>
      </c>
      <c r="B7383" s="179"/>
    </row>
    <row r="7384" spans="1:2" x14ac:dyDescent="0.35">
      <c r="A7384" s="50">
        <v>46437</v>
      </c>
      <c r="B7384" s="179"/>
    </row>
    <row r="7385" spans="1:2" x14ac:dyDescent="0.35">
      <c r="A7385" s="50">
        <v>46438</v>
      </c>
      <c r="B7385" s="179"/>
    </row>
    <row r="7386" spans="1:2" x14ac:dyDescent="0.35">
      <c r="A7386" s="50">
        <v>46439</v>
      </c>
      <c r="B7386" s="179"/>
    </row>
    <row r="7387" spans="1:2" x14ac:dyDescent="0.35">
      <c r="A7387" s="50">
        <v>46440</v>
      </c>
      <c r="B7387" s="179"/>
    </row>
    <row r="7388" spans="1:2" x14ac:dyDescent="0.35">
      <c r="A7388" s="50">
        <v>46441</v>
      </c>
      <c r="B7388" s="179"/>
    </row>
    <row r="7389" spans="1:2" x14ac:dyDescent="0.35">
      <c r="A7389" s="50">
        <v>46442</v>
      </c>
      <c r="B7389" s="179"/>
    </row>
    <row r="7390" spans="1:2" x14ac:dyDescent="0.35">
      <c r="A7390" s="50">
        <v>46443</v>
      </c>
      <c r="B7390" s="179"/>
    </row>
    <row r="7391" spans="1:2" x14ac:dyDescent="0.35">
      <c r="A7391" s="50">
        <v>46444</v>
      </c>
      <c r="B7391" s="179"/>
    </row>
    <row r="7392" spans="1:2" x14ac:dyDescent="0.35">
      <c r="A7392" s="50">
        <v>46445</v>
      </c>
      <c r="B7392" s="179"/>
    </row>
    <row r="7393" spans="1:2" x14ac:dyDescent="0.35">
      <c r="A7393" s="50">
        <v>46446</v>
      </c>
      <c r="B7393" s="179"/>
    </row>
    <row r="7394" spans="1:2" x14ac:dyDescent="0.35">
      <c r="A7394" s="50">
        <v>46447</v>
      </c>
      <c r="B7394" s="179"/>
    </row>
    <row r="7395" spans="1:2" x14ac:dyDescent="0.35">
      <c r="A7395" s="50">
        <v>46448</v>
      </c>
      <c r="B7395" s="179"/>
    </row>
    <row r="7396" spans="1:2" x14ac:dyDescent="0.35">
      <c r="A7396" s="50">
        <v>46449</v>
      </c>
      <c r="B7396" s="179"/>
    </row>
    <row r="7397" spans="1:2" x14ac:dyDescent="0.35">
      <c r="A7397" s="50">
        <v>46450</v>
      </c>
      <c r="B7397" s="179"/>
    </row>
    <row r="7398" spans="1:2" x14ac:dyDescent="0.35">
      <c r="A7398" s="50">
        <v>46451</v>
      </c>
      <c r="B7398" s="179"/>
    </row>
    <row r="7399" spans="1:2" x14ac:dyDescent="0.35">
      <c r="A7399" s="50">
        <v>46452</v>
      </c>
      <c r="B7399" s="179"/>
    </row>
    <row r="7400" spans="1:2" x14ac:dyDescent="0.35">
      <c r="A7400" s="50">
        <v>46453</v>
      </c>
      <c r="B7400" s="179"/>
    </row>
    <row r="7401" spans="1:2" x14ac:dyDescent="0.35">
      <c r="A7401" s="50">
        <v>46454</v>
      </c>
      <c r="B7401" s="179"/>
    </row>
    <row r="7402" spans="1:2" x14ac:dyDescent="0.35">
      <c r="A7402" s="50">
        <v>46455</v>
      </c>
      <c r="B7402" s="179"/>
    </row>
    <row r="7403" spans="1:2" x14ac:dyDescent="0.35">
      <c r="A7403" s="50">
        <v>46456</v>
      </c>
      <c r="B7403" s="179"/>
    </row>
    <row r="7404" spans="1:2" x14ac:dyDescent="0.35">
      <c r="A7404" s="50">
        <v>46457</v>
      </c>
      <c r="B7404" s="179"/>
    </row>
    <row r="7405" spans="1:2" x14ac:dyDescent="0.35">
      <c r="A7405" s="50">
        <v>46458</v>
      </c>
      <c r="B7405" s="179"/>
    </row>
    <row r="7406" spans="1:2" x14ac:dyDescent="0.35">
      <c r="A7406" s="50">
        <v>46459</v>
      </c>
      <c r="B7406" s="179"/>
    </row>
    <row r="7407" spans="1:2" x14ac:dyDescent="0.35">
      <c r="A7407" s="50">
        <v>46460</v>
      </c>
      <c r="B7407" s="179"/>
    </row>
    <row r="7408" spans="1:2" x14ac:dyDescent="0.35">
      <c r="A7408" s="50">
        <v>46461</v>
      </c>
      <c r="B7408" s="179"/>
    </row>
    <row r="7409" spans="1:2" x14ac:dyDescent="0.35">
      <c r="A7409" s="50">
        <v>46462</v>
      </c>
      <c r="B7409" s="179"/>
    </row>
    <row r="7410" spans="1:2" x14ac:dyDescent="0.35">
      <c r="A7410" s="50">
        <v>46463</v>
      </c>
      <c r="B7410" s="179"/>
    </row>
    <row r="7411" spans="1:2" x14ac:dyDescent="0.35">
      <c r="A7411" s="50">
        <v>46464</v>
      </c>
      <c r="B7411" s="179"/>
    </row>
    <row r="7412" spans="1:2" x14ac:dyDescent="0.35">
      <c r="A7412" s="50">
        <v>46465</v>
      </c>
      <c r="B7412" s="179"/>
    </row>
    <row r="7413" spans="1:2" x14ac:dyDescent="0.35">
      <c r="A7413" s="50">
        <v>46466</v>
      </c>
      <c r="B7413" s="179"/>
    </row>
    <row r="7414" spans="1:2" x14ac:dyDescent="0.35">
      <c r="A7414" s="50">
        <v>46467</v>
      </c>
      <c r="B7414" s="179"/>
    </row>
    <row r="7415" spans="1:2" x14ac:dyDescent="0.35">
      <c r="A7415" s="50">
        <v>46468</v>
      </c>
      <c r="B7415" s="179"/>
    </row>
    <row r="7416" spans="1:2" x14ac:dyDescent="0.35">
      <c r="A7416" s="50">
        <v>46469</v>
      </c>
      <c r="B7416" s="179"/>
    </row>
    <row r="7417" spans="1:2" x14ac:dyDescent="0.35">
      <c r="A7417" s="50">
        <v>46470</v>
      </c>
      <c r="B7417" s="179"/>
    </row>
    <row r="7418" spans="1:2" x14ac:dyDescent="0.35">
      <c r="A7418" s="50">
        <v>46471</v>
      </c>
      <c r="B7418" s="179"/>
    </row>
    <row r="7419" spans="1:2" x14ac:dyDescent="0.35">
      <c r="A7419" s="50">
        <v>46472</v>
      </c>
      <c r="B7419" s="179"/>
    </row>
    <row r="7420" spans="1:2" x14ac:dyDescent="0.35">
      <c r="A7420" s="50">
        <v>46473</v>
      </c>
      <c r="B7420" s="179"/>
    </row>
    <row r="7421" spans="1:2" x14ac:dyDescent="0.35">
      <c r="A7421" s="50">
        <v>46474</v>
      </c>
      <c r="B7421" s="179"/>
    </row>
    <row r="7422" spans="1:2" x14ac:dyDescent="0.35">
      <c r="A7422" s="50">
        <v>46475</v>
      </c>
      <c r="B7422" s="179"/>
    </row>
    <row r="7423" spans="1:2" x14ac:dyDescent="0.35">
      <c r="A7423" s="50">
        <v>46476</v>
      </c>
      <c r="B7423" s="179"/>
    </row>
    <row r="7424" spans="1:2" x14ac:dyDescent="0.35">
      <c r="A7424" s="50">
        <v>46477</v>
      </c>
      <c r="B7424" s="179"/>
    </row>
    <row r="7425" spans="1:2" x14ac:dyDescent="0.35">
      <c r="A7425" s="50">
        <v>46478</v>
      </c>
      <c r="B7425" s="179"/>
    </row>
    <row r="7426" spans="1:2" x14ac:dyDescent="0.35">
      <c r="A7426" s="50">
        <v>46479</v>
      </c>
      <c r="B7426" s="179"/>
    </row>
    <row r="7427" spans="1:2" x14ac:dyDescent="0.35">
      <c r="A7427" s="50">
        <v>46480</v>
      </c>
      <c r="B7427" s="179"/>
    </row>
    <row r="7428" spans="1:2" x14ac:dyDescent="0.35">
      <c r="A7428" s="50">
        <v>46481</v>
      </c>
      <c r="B7428" s="179"/>
    </row>
    <row r="7429" spans="1:2" x14ac:dyDescent="0.35">
      <c r="A7429" s="50">
        <v>46482</v>
      </c>
      <c r="B7429" s="179"/>
    </row>
    <row r="7430" spans="1:2" x14ac:dyDescent="0.35">
      <c r="A7430" s="50">
        <v>46483</v>
      </c>
      <c r="B7430" s="179"/>
    </row>
    <row r="7431" spans="1:2" x14ac:dyDescent="0.35">
      <c r="A7431" s="50">
        <v>46484</v>
      </c>
      <c r="B7431" s="179"/>
    </row>
    <row r="7432" spans="1:2" x14ac:dyDescent="0.35">
      <c r="A7432" s="50">
        <v>46485</v>
      </c>
      <c r="B7432" s="179"/>
    </row>
    <row r="7433" spans="1:2" x14ac:dyDescent="0.35">
      <c r="A7433" s="50">
        <v>46486</v>
      </c>
      <c r="B7433" s="179"/>
    </row>
    <row r="7434" spans="1:2" x14ac:dyDescent="0.35">
      <c r="A7434" s="50">
        <v>46487</v>
      </c>
      <c r="B7434" s="179"/>
    </row>
    <row r="7435" spans="1:2" x14ac:dyDescent="0.35">
      <c r="A7435" s="50">
        <v>46488</v>
      </c>
      <c r="B7435" s="179"/>
    </row>
    <row r="7436" spans="1:2" x14ac:dyDescent="0.35">
      <c r="A7436" s="50">
        <v>46489</v>
      </c>
      <c r="B7436" s="179"/>
    </row>
    <row r="7437" spans="1:2" x14ac:dyDescent="0.35">
      <c r="A7437" s="50">
        <v>46490</v>
      </c>
      <c r="B7437" s="179"/>
    </row>
    <row r="7438" spans="1:2" x14ac:dyDescent="0.35">
      <c r="A7438" s="50">
        <v>46491</v>
      </c>
      <c r="B7438" s="179"/>
    </row>
    <row r="7439" spans="1:2" x14ac:dyDescent="0.35">
      <c r="A7439" s="50">
        <v>46492</v>
      </c>
      <c r="B7439" s="179"/>
    </row>
    <row r="7440" spans="1:2" x14ac:dyDescent="0.35">
      <c r="A7440" s="50">
        <v>46493</v>
      </c>
      <c r="B7440" s="179"/>
    </row>
    <row r="7441" spans="1:2" x14ac:dyDescent="0.35">
      <c r="A7441" s="50">
        <v>46494</v>
      </c>
      <c r="B7441" s="179"/>
    </row>
    <row r="7442" spans="1:2" x14ac:dyDescent="0.35">
      <c r="A7442" s="50">
        <v>46495</v>
      </c>
      <c r="B7442" s="179"/>
    </row>
    <row r="7443" spans="1:2" x14ac:dyDescent="0.35">
      <c r="A7443" s="50">
        <v>46496</v>
      </c>
      <c r="B7443" s="179"/>
    </row>
    <row r="7444" spans="1:2" x14ac:dyDescent="0.35">
      <c r="A7444" s="50">
        <v>46497</v>
      </c>
      <c r="B7444" s="179"/>
    </row>
    <row r="7445" spans="1:2" x14ac:dyDescent="0.35">
      <c r="A7445" s="50">
        <v>46498</v>
      </c>
      <c r="B7445" s="179"/>
    </row>
    <row r="7446" spans="1:2" x14ac:dyDescent="0.35">
      <c r="A7446" s="50">
        <v>46499</v>
      </c>
      <c r="B7446" s="179"/>
    </row>
    <row r="7447" spans="1:2" x14ac:dyDescent="0.35">
      <c r="A7447" s="50">
        <v>46500</v>
      </c>
      <c r="B7447" s="179"/>
    </row>
    <row r="7448" spans="1:2" x14ac:dyDescent="0.35">
      <c r="A7448" s="50">
        <v>46501</v>
      </c>
      <c r="B7448" s="179"/>
    </row>
    <row r="7449" spans="1:2" x14ac:dyDescent="0.35">
      <c r="A7449" s="50">
        <v>46502</v>
      </c>
      <c r="B7449" s="179"/>
    </row>
    <row r="7450" spans="1:2" x14ac:dyDescent="0.35">
      <c r="A7450" s="50">
        <v>46503</v>
      </c>
      <c r="B7450" s="179"/>
    </row>
    <row r="7451" spans="1:2" x14ac:dyDescent="0.35">
      <c r="A7451" s="50">
        <v>46504</v>
      </c>
      <c r="B7451" s="179"/>
    </row>
    <row r="7452" spans="1:2" x14ac:dyDescent="0.35">
      <c r="A7452" s="50">
        <v>46505</v>
      </c>
      <c r="B7452" s="179"/>
    </row>
    <row r="7453" spans="1:2" x14ac:dyDescent="0.35">
      <c r="A7453" s="50">
        <v>46506</v>
      </c>
      <c r="B7453" s="179"/>
    </row>
    <row r="7454" spans="1:2" x14ac:dyDescent="0.35">
      <c r="A7454" s="50">
        <v>46507</v>
      </c>
      <c r="B7454" s="179"/>
    </row>
    <row r="7455" spans="1:2" x14ac:dyDescent="0.35">
      <c r="A7455" s="50">
        <v>46508</v>
      </c>
      <c r="B7455" s="179"/>
    </row>
    <row r="7456" spans="1:2" x14ac:dyDescent="0.35">
      <c r="A7456" s="50">
        <v>46509</v>
      </c>
      <c r="B7456" s="179"/>
    </row>
    <row r="7457" spans="1:2" x14ac:dyDescent="0.35">
      <c r="A7457" s="50">
        <v>46510</v>
      </c>
      <c r="B7457" s="179"/>
    </row>
    <row r="7458" spans="1:2" x14ac:dyDescent="0.35">
      <c r="A7458" s="50">
        <v>46511</v>
      </c>
      <c r="B7458" s="179"/>
    </row>
    <row r="7459" spans="1:2" x14ac:dyDescent="0.35">
      <c r="A7459" s="50">
        <v>46512</v>
      </c>
      <c r="B7459" s="179"/>
    </row>
    <row r="7460" spans="1:2" x14ac:dyDescent="0.35">
      <c r="A7460" s="50">
        <v>46513</v>
      </c>
      <c r="B7460" s="179"/>
    </row>
    <row r="7461" spans="1:2" x14ac:dyDescent="0.35">
      <c r="A7461" s="50">
        <v>46514</v>
      </c>
      <c r="B7461" s="179"/>
    </row>
    <row r="7462" spans="1:2" x14ac:dyDescent="0.35">
      <c r="A7462" s="50">
        <v>46515</v>
      </c>
      <c r="B7462" s="179"/>
    </row>
    <row r="7463" spans="1:2" x14ac:dyDescent="0.35">
      <c r="A7463" s="50">
        <v>46516</v>
      </c>
      <c r="B7463" s="179"/>
    </row>
    <row r="7464" spans="1:2" x14ac:dyDescent="0.35">
      <c r="A7464" s="50">
        <v>46517</v>
      </c>
      <c r="B7464" s="179"/>
    </row>
    <row r="7465" spans="1:2" x14ac:dyDescent="0.35">
      <c r="A7465" s="50">
        <v>46518</v>
      </c>
      <c r="B7465" s="179"/>
    </row>
    <row r="7466" spans="1:2" x14ac:dyDescent="0.35">
      <c r="A7466" s="50">
        <v>46519</v>
      </c>
      <c r="B7466" s="179"/>
    </row>
    <row r="7467" spans="1:2" x14ac:dyDescent="0.35">
      <c r="A7467" s="50">
        <v>46520</v>
      </c>
      <c r="B7467" s="179"/>
    </row>
    <row r="7468" spans="1:2" x14ac:dyDescent="0.35">
      <c r="A7468" s="50">
        <v>46521</v>
      </c>
      <c r="B7468" s="179"/>
    </row>
    <row r="7469" spans="1:2" x14ac:dyDescent="0.35">
      <c r="A7469" s="50">
        <v>46522</v>
      </c>
      <c r="B7469" s="179"/>
    </row>
    <row r="7470" spans="1:2" x14ac:dyDescent="0.35">
      <c r="A7470" s="50">
        <v>46523</v>
      </c>
      <c r="B7470" s="179"/>
    </row>
    <row r="7471" spans="1:2" x14ac:dyDescent="0.35">
      <c r="A7471" s="50">
        <v>46524</v>
      </c>
      <c r="B7471" s="179"/>
    </row>
    <row r="7472" spans="1:2" x14ac:dyDescent="0.35">
      <c r="A7472" s="50">
        <v>46525</v>
      </c>
      <c r="B7472" s="179"/>
    </row>
    <row r="7473" spans="1:2" x14ac:dyDescent="0.35">
      <c r="A7473" s="50">
        <v>46526</v>
      </c>
      <c r="B7473" s="179"/>
    </row>
    <row r="7474" spans="1:2" x14ac:dyDescent="0.35">
      <c r="A7474" s="50">
        <v>46527</v>
      </c>
      <c r="B7474" s="179"/>
    </row>
    <row r="7475" spans="1:2" x14ac:dyDescent="0.35">
      <c r="A7475" s="50">
        <v>46528</v>
      </c>
      <c r="B7475" s="179"/>
    </row>
    <row r="7476" spans="1:2" x14ac:dyDescent="0.35">
      <c r="A7476" s="50">
        <v>46529</v>
      </c>
      <c r="B7476" s="179"/>
    </row>
    <row r="7477" spans="1:2" x14ac:dyDescent="0.35">
      <c r="A7477" s="50">
        <v>46530</v>
      </c>
      <c r="B7477" s="179"/>
    </row>
    <row r="7478" spans="1:2" x14ac:dyDescent="0.35">
      <c r="A7478" s="50">
        <v>46531</v>
      </c>
      <c r="B7478" s="179"/>
    </row>
    <row r="7479" spans="1:2" x14ac:dyDescent="0.35">
      <c r="A7479" s="50">
        <v>46532</v>
      </c>
      <c r="B7479" s="179"/>
    </row>
    <row r="7480" spans="1:2" x14ac:dyDescent="0.35">
      <c r="A7480" s="50">
        <v>46533</v>
      </c>
      <c r="B7480" s="179"/>
    </row>
    <row r="7481" spans="1:2" x14ac:dyDescent="0.35">
      <c r="A7481" s="50">
        <v>46534</v>
      </c>
      <c r="B7481" s="179"/>
    </row>
    <row r="7482" spans="1:2" x14ac:dyDescent="0.35">
      <c r="A7482" s="50">
        <v>46535</v>
      </c>
      <c r="B7482" s="179"/>
    </row>
    <row r="7483" spans="1:2" x14ac:dyDescent="0.35">
      <c r="A7483" s="50">
        <v>46536</v>
      </c>
      <c r="B7483" s="179"/>
    </row>
    <row r="7484" spans="1:2" x14ac:dyDescent="0.35">
      <c r="A7484" s="50">
        <v>46537</v>
      </c>
      <c r="B7484" s="179"/>
    </row>
    <row r="7485" spans="1:2" x14ac:dyDescent="0.35">
      <c r="A7485" s="50">
        <v>46538</v>
      </c>
      <c r="B7485" s="179"/>
    </row>
    <row r="7486" spans="1:2" x14ac:dyDescent="0.35">
      <c r="A7486" s="50">
        <v>46539</v>
      </c>
      <c r="B7486" s="179"/>
    </row>
    <row r="7487" spans="1:2" x14ac:dyDescent="0.35">
      <c r="A7487" s="50">
        <v>46540</v>
      </c>
      <c r="B7487" s="179"/>
    </row>
    <row r="7488" spans="1:2" x14ac:dyDescent="0.35">
      <c r="A7488" s="50">
        <v>46541</v>
      </c>
      <c r="B7488" s="179"/>
    </row>
    <row r="7489" spans="1:2" x14ac:dyDescent="0.35">
      <c r="A7489" s="50">
        <v>46542</v>
      </c>
      <c r="B7489" s="179"/>
    </row>
    <row r="7490" spans="1:2" x14ac:dyDescent="0.35">
      <c r="A7490" s="50">
        <v>46543</v>
      </c>
      <c r="B7490" s="179"/>
    </row>
    <row r="7491" spans="1:2" x14ac:dyDescent="0.35">
      <c r="A7491" s="50">
        <v>46544</v>
      </c>
      <c r="B7491" s="179"/>
    </row>
    <row r="7492" spans="1:2" x14ac:dyDescent="0.35">
      <c r="A7492" s="50">
        <v>46545</v>
      </c>
      <c r="B7492" s="179"/>
    </row>
    <row r="7493" spans="1:2" x14ac:dyDescent="0.35">
      <c r="A7493" s="50">
        <v>46546</v>
      </c>
      <c r="B7493" s="179"/>
    </row>
    <row r="7494" spans="1:2" x14ac:dyDescent="0.35">
      <c r="A7494" s="50">
        <v>46547</v>
      </c>
      <c r="B7494" s="179"/>
    </row>
    <row r="7495" spans="1:2" x14ac:dyDescent="0.35">
      <c r="A7495" s="50">
        <v>46548</v>
      </c>
      <c r="B7495" s="179"/>
    </row>
    <row r="7496" spans="1:2" x14ac:dyDescent="0.35">
      <c r="A7496" s="50">
        <v>46549</v>
      </c>
      <c r="B7496" s="179"/>
    </row>
    <row r="7497" spans="1:2" x14ac:dyDescent="0.35">
      <c r="A7497" s="50">
        <v>46550</v>
      </c>
      <c r="B7497" s="179"/>
    </row>
    <row r="7498" spans="1:2" x14ac:dyDescent="0.35">
      <c r="A7498" s="50">
        <v>46551</v>
      </c>
      <c r="B7498" s="179"/>
    </row>
    <row r="7499" spans="1:2" x14ac:dyDescent="0.35">
      <c r="A7499" s="50">
        <v>46552</v>
      </c>
      <c r="B7499" s="179"/>
    </row>
    <row r="7500" spans="1:2" x14ac:dyDescent="0.35">
      <c r="A7500" s="50">
        <v>46553</v>
      </c>
      <c r="B7500" s="179"/>
    </row>
    <row r="7501" spans="1:2" x14ac:dyDescent="0.35">
      <c r="A7501" s="50">
        <v>46554</v>
      </c>
      <c r="B7501" s="179"/>
    </row>
    <row r="7502" spans="1:2" x14ac:dyDescent="0.35">
      <c r="A7502" s="50">
        <v>46555</v>
      </c>
      <c r="B7502" s="179"/>
    </row>
    <row r="7503" spans="1:2" x14ac:dyDescent="0.35">
      <c r="A7503" s="50">
        <v>46556</v>
      </c>
      <c r="B7503" s="179"/>
    </row>
    <row r="7504" spans="1:2" x14ac:dyDescent="0.35">
      <c r="A7504" s="50">
        <v>46557</v>
      </c>
      <c r="B7504" s="179"/>
    </row>
    <row r="7505" spans="1:2" x14ac:dyDescent="0.35">
      <c r="A7505" s="50">
        <v>46558</v>
      </c>
      <c r="B7505" s="179"/>
    </row>
    <row r="7506" spans="1:2" x14ac:dyDescent="0.35">
      <c r="A7506" s="50">
        <v>46559</v>
      </c>
      <c r="B7506" s="179"/>
    </row>
    <row r="7507" spans="1:2" x14ac:dyDescent="0.35">
      <c r="A7507" s="50">
        <v>46560</v>
      </c>
      <c r="B7507" s="179"/>
    </row>
    <row r="7508" spans="1:2" x14ac:dyDescent="0.35">
      <c r="A7508" s="50">
        <v>46561</v>
      </c>
      <c r="B7508" s="179"/>
    </row>
    <row r="7509" spans="1:2" x14ac:dyDescent="0.35">
      <c r="A7509" s="50">
        <v>46562</v>
      </c>
      <c r="B7509" s="179"/>
    </row>
    <row r="7510" spans="1:2" x14ac:dyDescent="0.35">
      <c r="A7510" s="50">
        <v>46563</v>
      </c>
      <c r="B7510" s="179"/>
    </row>
    <row r="7511" spans="1:2" x14ac:dyDescent="0.35">
      <c r="A7511" s="50">
        <v>46564</v>
      </c>
      <c r="B7511" s="179"/>
    </row>
    <row r="7512" spans="1:2" x14ac:dyDescent="0.35">
      <c r="A7512" s="50">
        <v>46565</v>
      </c>
      <c r="B7512" s="179"/>
    </row>
    <row r="7513" spans="1:2" x14ac:dyDescent="0.35">
      <c r="A7513" s="50">
        <v>46566</v>
      </c>
      <c r="B7513" s="179"/>
    </row>
    <row r="7514" spans="1:2" x14ac:dyDescent="0.35">
      <c r="A7514" s="50">
        <v>46567</v>
      </c>
      <c r="B7514" s="179"/>
    </row>
    <row r="7515" spans="1:2" x14ac:dyDescent="0.35">
      <c r="A7515" s="50">
        <v>46568</v>
      </c>
      <c r="B7515" s="179"/>
    </row>
    <row r="7516" spans="1:2" x14ac:dyDescent="0.35">
      <c r="A7516" s="50">
        <v>46569</v>
      </c>
      <c r="B7516" s="179"/>
    </row>
    <row r="7517" spans="1:2" x14ac:dyDescent="0.35">
      <c r="A7517" s="50">
        <v>46570</v>
      </c>
      <c r="B7517" s="179"/>
    </row>
    <row r="7518" spans="1:2" x14ac:dyDescent="0.35">
      <c r="A7518" s="50">
        <v>46571</v>
      </c>
      <c r="B7518" s="179"/>
    </row>
    <row r="7519" spans="1:2" x14ac:dyDescent="0.35">
      <c r="A7519" s="50">
        <v>46572</v>
      </c>
      <c r="B7519" s="179"/>
    </row>
    <row r="7520" spans="1:2" x14ac:dyDescent="0.35">
      <c r="A7520" s="50">
        <v>46573</v>
      </c>
      <c r="B7520" s="179"/>
    </row>
    <row r="7521" spans="1:2" x14ac:dyDescent="0.35">
      <c r="A7521" s="50">
        <v>46574</v>
      </c>
      <c r="B7521" s="179"/>
    </row>
    <row r="7522" spans="1:2" x14ac:dyDescent="0.35">
      <c r="A7522" s="50">
        <v>46575</v>
      </c>
      <c r="B7522" s="179"/>
    </row>
    <row r="7523" spans="1:2" x14ac:dyDescent="0.35">
      <c r="A7523" s="50">
        <v>46576</v>
      </c>
      <c r="B7523" s="179"/>
    </row>
    <row r="7524" spans="1:2" x14ac:dyDescent="0.35">
      <c r="A7524" s="50">
        <v>46577</v>
      </c>
      <c r="B7524" s="179"/>
    </row>
    <row r="7525" spans="1:2" x14ac:dyDescent="0.35">
      <c r="A7525" s="50">
        <v>46578</v>
      </c>
      <c r="B7525" s="179"/>
    </row>
    <row r="7526" spans="1:2" x14ac:dyDescent="0.35">
      <c r="A7526" s="50">
        <v>46579</v>
      </c>
      <c r="B7526" s="179"/>
    </row>
    <row r="7527" spans="1:2" x14ac:dyDescent="0.35">
      <c r="A7527" s="50">
        <v>46580</v>
      </c>
      <c r="B7527" s="179"/>
    </row>
    <row r="7528" spans="1:2" x14ac:dyDescent="0.35">
      <c r="A7528" s="50">
        <v>46581</v>
      </c>
      <c r="B7528" s="179"/>
    </row>
    <row r="7529" spans="1:2" x14ac:dyDescent="0.35">
      <c r="A7529" s="50">
        <v>46582</v>
      </c>
      <c r="B7529" s="179"/>
    </row>
    <row r="7530" spans="1:2" x14ac:dyDescent="0.35">
      <c r="A7530" s="50">
        <v>46583</v>
      </c>
      <c r="B7530" s="179"/>
    </row>
    <row r="7531" spans="1:2" x14ac:dyDescent="0.35">
      <c r="A7531" s="50">
        <v>46584</v>
      </c>
      <c r="B7531" s="179"/>
    </row>
    <row r="7532" spans="1:2" x14ac:dyDescent="0.35">
      <c r="A7532" s="50">
        <v>46585</v>
      </c>
      <c r="B7532" s="179"/>
    </row>
    <row r="7533" spans="1:2" x14ac:dyDescent="0.35">
      <c r="A7533" s="50">
        <v>46586</v>
      </c>
      <c r="B7533" s="179"/>
    </row>
    <row r="7534" spans="1:2" x14ac:dyDescent="0.35">
      <c r="A7534" s="50">
        <v>46587</v>
      </c>
      <c r="B7534" s="179"/>
    </row>
    <row r="7535" spans="1:2" x14ac:dyDescent="0.35">
      <c r="A7535" s="50">
        <v>46588</v>
      </c>
      <c r="B7535" s="179"/>
    </row>
    <row r="7536" spans="1:2" x14ac:dyDescent="0.35">
      <c r="A7536" s="50">
        <v>46589</v>
      </c>
      <c r="B7536" s="179"/>
    </row>
    <row r="7537" spans="1:2" x14ac:dyDescent="0.35">
      <c r="A7537" s="50">
        <v>46590</v>
      </c>
      <c r="B7537" s="179"/>
    </row>
    <row r="7538" spans="1:2" x14ac:dyDescent="0.35">
      <c r="A7538" s="50">
        <v>46591</v>
      </c>
      <c r="B7538" s="179"/>
    </row>
    <row r="7539" spans="1:2" x14ac:dyDescent="0.35">
      <c r="A7539" s="50">
        <v>46592</v>
      </c>
      <c r="B7539" s="179"/>
    </row>
    <row r="7540" spans="1:2" x14ac:dyDescent="0.35">
      <c r="A7540" s="50">
        <v>46593</v>
      </c>
      <c r="B7540" s="179"/>
    </row>
    <row r="7541" spans="1:2" x14ac:dyDescent="0.35">
      <c r="A7541" s="50">
        <v>46594</v>
      </c>
      <c r="B7541" s="179"/>
    </row>
    <row r="7542" spans="1:2" x14ac:dyDescent="0.35">
      <c r="A7542" s="50">
        <v>46595</v>
      </c>
      <c r="B7542" s="179"/>
    </row>
    <row r="7543" spans="1:2" x14ac:dyDescent="0.35">
      <c r="A7543" s="50">
        <v>46596</v>
      </c>
      <c r="B7543" s="179"/>
    </row>
    <row r="7544" spans="1:2" x14ac:dyDescent="0.35">
      <c r="A7544" s="50">
        <v>46597</v>
      </c>
      <c r="B7544" s="179"/>
    </row>
    <row r="7545" spans="1:2" x14ac:dyDescent="0.35">
      <c r="A7545" s="50">
        <v>46598</v>
      </c>
      <c r="B7545" s="179"/>
    </row>
    <row r="7546" spans="1:2" x14ac:dyDescent="0.35">
      <c r="A7546" s="50">
        <v>46599</v>
      </c>
      <c r="B7546" s="179"/>
    </row>
    <row r="7547" spans="1:2" x14ac:dyDescent="0.35">
      <c r="A7547" s="50">
        <v>46600</v>
      </c>
      <c r="B7547" s="179"/>
    </row>
    <row r="7548" spans="1:2" x14ac:dyDescent="0.35">
      <c r="A7548" s="50">
        <v>46601</v>
      </c>
      <c r="B7548" s="179"/>
    </row>
    <row r="7549" spans="1:2" x14ac:dyDescent="0.35">
      <c r="A7549" s="50">
        <v>46602</v>
      </c>
      <c r="B7549" s="179"/>
    </row>
    <row r="7550" spans="1:2" x14ac:dyDescent="0.35">
      <c r="A7550" s="50">
        <v>46603</v>
      </c>
      <c r="B7550" s="179"/>
    </row>
    <row r="7551" spans="1:2" x14ac:dyDescent="0.35">
      <c r="A7551" s="50">
        <v>46604</v>
      </c>
      <c r="B7551" s="179"/>
    </row>
    <row r="7552" spans="1:2" x14ac:dyDescent="0.35">
      <c r="A7552" s="50">
        <v>46605</v>
      </c>
      <c r="B7552" s="179"/>
    </row>
    <row r="7553" spans="1:2" x14ac:dyDescent="0.35">
      <c r="A7553" s="50">
        <v>46606</v>
      </c>
      <c r="B7553" s="179"/>
    </row>
    <row r="7554" spans="1:2" x14ac:dyDescent="0.35">
      <c r="A7554" s="50">
        <v>46607</v>
      </c>
      <c r="B7554" s="179"/>
    </row>
    <row r="7555" spans="1:2" x14ac:dyDescent="0.35">
      <c r="A7555" s="50">
        <v>46608</v>
      </c>
      <c r="B7555" s="179"/>
    </row>
    <row r="7556" spans="1:2" x14ac:dyDescent="0.35">
      <c r="A7556" s="50">
        <v>46609</v>
      </c>
      <c r="B7556" s="179"/>
    </row>
    <row r="7557" spans="1:2" x14ac:dyDescent="0.35">
      <c r="A7557" s="50">
        <v>46610</v>
      </c>
      <c r="B7557" s="179"/>
    </row>
    <row r="7558" spans="1:2" x14ac:dyDescent="0.35">
      <c r="A7558" s="50">
        <v>46611</v>
      </c>
      <c r="B7558" s="179"/>
    </row>
    <row r="7559" spans="1:2" x14ac:dyDescent="0.35">
      <c r="A7559" s="50">
        <v>46612</v>
      </c>
      <c r="B7559" s="179"/>
    </row>
    <row r="7560" spans="1:2" x14ac:dyDescent="0.35">
      <c r="A7560" s="50">
        <v>46613</v>
      </c>
      <c r="B7560" s="179"/>
    </row>
    <row r="7561" spans="1:2" x14ac:dyDescent="0.35">
      <c r="A7561" s="50">
        <v>46614</v>
      </c>
      <c r="B7561" s="179"/>
    </row>
    <row r="7562" spans="1:2" x14ac:dyDescent="0.35">
      <c r="A7562" s="50">
        <v>46615</v>
      </c>
      <c r="B7562" s="179"/>
    </row>
    <row r="7563" spans="1:2" x14ac:dyDescent="0.35">
      <c r="A7563" s="50">
        <v>46616</v>
      </c>
      <c r="B7563" s="179"/>
    </row>
    <row r="7564" spans="1:2" x14ac:dyDescent="0.35">
      <c r="A7564" s="50">
        <v>46617</v>
      </c>
      <c r="B7564" s="179"/>
    </row>
    <row r="7565" spans="1:2" x14ac:dyDescent="0.35">
      <c r="A7565" s="50">
        <v>46618</v>
      </c>
      <c r="B7565" s="179"/>
    </row>
    <row r="7566" spans="1:2" x14ac:dyDescent="0.35">
      <c r="A7566" s="50">
        <v>46619</v>
      </c>
      <c r="B7566" s="179"/>
    </row>
    <row r="7567" spans="1:2" x14ac:dyDescent="0.35">
      <c r="A7567" s="50">
        <v>46620</v>
      </c>
      <c r="B7567" s="179"/>
    </row>
    <row r="7568" spans="1:2" x14ac:dyDescent="0.35">
      <c r="A7568" s="50">
        <v>46621</v>
      </c>
      <c r="B7568" s="179"/>
    </row>
    <row r="7569" spans="1:2" x14ac:dyDescent="0.35">
      <c r="A7569" s="50">
        <v>46622</v>
      </c>
      <c r="B7569" s="179"/>
    </row>
    <row r="7570" spans="1:2" x14ac:dyDescent="0.35">
      <c r="A7570" s="50">
        <v>46623</v>
      </c>
      <c r="B7570" s="179"/>
    </row>
    <row r="7571" spans="1:2" x14ac:dyDescent="0.35">
      <c r="A7571" s="50">
        <v>46624</v>
      </c>
      <c r="B7571" s="179"/>
    </row>
    <row r="7572" spans="1:2" x14ac:dyDescent="0.35">
      <c r="A7572" s="50">
        <v>46625</v>
      </c>
      <c r="B7572" s="179"/>
    </row>
    <row r="7573" spans="1:2" x14ac:dyDescent="0.35">
      <c r="A7573" s="50">
        <v>46626</v>
      </c>
      <c r="B7573" s="179"/>
    </row>
    <row r="7574" spans="1:2" x14ac:dyDescent="0.35">
      <c r="A7574" s="50">
        <v>46627</v>
      </c>
      <c r="B7574" s="179"/>
    </row>
    <row r="7575" spans="1:2" x14ac:dyDescent="0.35">
      <c r="A7575" s="50">
        <v>46628</v>
      </c>
      <c r="B7575" s="179"/>
    </row>
    <row r="7576" spans="1:2" x14ac:dyDescent="0.35">
      <c r="A7576" s="50">
        <v>46629</v>
      </c>
      <c r="B7576" s="179"/>
    </row>
    <row r="7577" spans="1:2" x14ac:dyDescent="0.35">
      <c r="A7577" s="50">
        <v>46630</v>
      </c>
      <c r="B7577" s="179"/>
    </row>
    <row r="7578" spans="1:2" x14ac:dyDescent="0.35">
      <c r="A7578" s="50">
        <v>46631</v>
      </c>
      <c r="B7578" s="179"/>
    </row>
    <row r="7579" spans="1:2" x14ac:dyDescent="0.35">
      <c r="A7579" s="50">
        <v>46632</v>
      </c>
      <c r="B7579" s="179"/>
    </row>
    <row r="7580" spans="1:2" x14ac:dyDescent="0.35">
      <c r="A7580" s="50">
        <v>46633</v>
      </c>
      <c r="B7580" s="179"/>
    </row>
    <row r="7581" spans="1:2" x14ac:dyDescent="0.35">
      <c r="A7581" s="50">
        <v>46634</v>
      </c>
      <c r="B7581" s="179"/>
    </row>
    <row r="7582" spans="1:2" x14ac:dyDescent="0.35">
      <c r="A7582" s="50">
        <v>46635</v>
      </c>
      <c r="B7582" s="179"/>
    </row>
    <row r="7583" spans="1:2" x14ac:dyDescent="0.35">
      <c r="A7583" s="50">
        <v>46636</v>
      </c>
      <c r="B7583" s="179"/>
    </row>
    <row r="7584" spans="1:2" x14ac:dyDescent="0.35">
      <c r="A7584" s="50">
        <v>46637</v>
      </c>
      <c r="B7584" s="179"/>
    </row>
    <row r="7585" spans="1:2" x14ac:dyDescent="0.35">
      <c r="A7585" s="50">
        <v>46638</v>
      </c>
      <c r="B7585" s="179"/>
    </row>
    <row r="7586" spans="1:2" x14ac:dyDescent="0.35">
      <c r="A7586" s="50">
        <v>46639</v>
      </c>
      <c r="B7586" s="179"/>
    </row>
    <row r="7587" spans="1:2" x14ac:dyDescent="0.35">
      <c r="A7587" s="50">
        <v>46640</v>
      </c>
      <c r="B7587" s="179"/>
    </row>
    <row r="7588" spans="1:2" x14ac:dyDescent="0.35">
      <c r="A7588" s="50">
        <v>46641</v>
      </c>
      <c r="B7588" s="179"/>
    </row>
    <row r="7589" spans="1:2" x14ac:dyDescent="0.35">
      <c r="A7589" s="50">
        <v>46642</v>
      </c>
      <c r="B7589" s="179"/>
    </row>
    <row r="7590" spans="1:2" x14ac:dyDescent="0.35">
      <c r="A7590" s="50">
        <v>46643</v>
      </c>
      <c r="B7590" s="179"/>
    </row>
    <row r="7591" spans="1:2" x14ac:dyDescent="0.35">
      <c r="A7591" s="50">
        <v>46644</v>
      </c>
      <c r="B7591" s="179"/>
    </row>
    <row r="7592" spans="1:2" x14ac:dyDescent="0.35">
      <c r="A7592" s="50">
        <v>46645</v>
      </c>
      <c r="B7592" s="179"/>
    </row>
    <row r="7593" spans="1:2" x14ac:dyDescent="0.35">
      <c r="A7593" s="50">
        <v>46646</v>
      </c>
      <c r="B7593" s="179"/>
    </row>
    <row r="7594" spans="1:2" x14ac:dyDescent="0.35">
      <c r="A7594" s="50">
        <v>46647</v>
      </c>
      <c r="B7594" s="179"/>
    </row>
    <row r="7595" spans="1:2" x14ac:dyDescent="0.35">
      <c r="A7595" s="50">
        <v>46648</v>
      </c>
      <c r="B7595" s="179"/>
    </row>
    <row r="7596" spans="1:2" x14ac:dyDescent="0.35">
      <c r="A7596" s="50">
        <v>46649</v>
      </c>
      <c r="B7596" s="179"/>
    </row>
    <row r="7597" spans="1:2" x14ac:dyDescent="0.35">
      <c r="A7597" s="50">
        <v>46650</v>
      </c>
      <c r="B7597" s="179"/>
    </row>
    <row r="7598" spans="1:2" x14ac:dyDescent="0.35">
      <c r="A7598" s="50">
        <v>46651</v>
      </c>
      <c r="B7598" s="179"/>
    </row>
    <row r="7599" spans="1:2" x14ac:dyDescent="0.35">
      <c r="A7599" s="50">
        <v>46652</v>
      </c>
      <c r="B7599" s="179"/>
    </row>
    <row r="7600" spans="1:2" x14ac:dyDescent="0.35">
      <c r="A7600" s="50">
        <v>46653</v>
      </c>
      <c r="B7600" s="179"/>
    </row>
    <row r="7601" spans="1:2" x14ac:dyDescent="0.35">
      <c r="A7601" s="50">
        <v>46654</v>
      </c>
      <c r="B7601" s="179"/>
    </row>
    <row r="7602" spans="1:2" x14ac:dyDescent="0.35">
      <c r="A7602" s="50">
        <v>46655</v>
      </c>
      <c r="B7602" s="179"/>
    </row>
    <row r="7603" spans="1:2" x14ac:dyDescent="0.35">
      <c r="A7603" s="50">
        <v>46656</v>
      </c>
      <c r="B7603" s="179"/>
    </row>
    <row r="7604" spans="1:2" x14ac:dyDescent="0.35">
      <c r="A7604" s="50">
        <v>46657</v>
      </c>
      <c r="B7604" s="179"/>
    </row>
    <row r="7605" spans="1:2" x14ac:dyDescent="0.35">
      <c r="A7605" s="50">
        <v>46658</v>
      </c>
      <c r="B7605" s="179"/>
    </row>
    <row r="7606" spans="1:2" x14ac:dyDescent="0.35">
      <c r="A7606" s="50">
        <v>46659</v>
      </c>
      <c r="B7606" s="179"/>
    </row>
    <row r="7607" spans="1:2" x14ac:dyDescent="0.35">
      <c r="A7607" s="50">
        <v>46660</v>
      </c>
      <c r="B7607" s="179"/>
    </row>
    <row r="7608" spans="1:2" x14ac:dyDescent="0.35">
      <c r="A7608" s="50">
        <v>46661</v>
      </c>
      <c r="B7608" s="179"/>
    </row>
    <row r="7609" spans="1:2" x14ac:dyDescent="0.35">
      <c r="A7609" s="50">
        <v>46662</v>
      </c>
      <c r="B7609" s="179"/>
    </row>
    <row r="7610" spans="1:2" x14ac:dyDescent="0.35">
      <c r="A7610" s="50">
        <v>46663</v>
      </c>
      <c r="B7610" s="179"/>
    </row>
    <row r="7611" spans="1:2" x14ac:dyDescent="0.35">
      <c r="A7611" s="50">
        <v>46664</v>
      </c>
      <c r="B7611" s="179"/>
    </row>
    <row r="7612" spans="1:2" x14ac:dyDescent="0.35">
      <c r="A7612" s="50">
        <v>46665</v>
      </c>
      <c r="B7612" s="179"/>
    </row>
    <row r="7613" spans="1:2" x14ac:dyDescent="0.35">
      <c r="A7613" s="50">
        <v>46666</v>
      </c>
      <c r="B7613" s="179"/>
    </row>
    <row r="7614" spans="1:2" x14ac:dyDescent="0.35">
      <c r="A7614" s="50">
        <v>46667</v>
      </c>
      <c r="B7614" s="179"/>
    </row>
    <row r="7615" spans="1:2" x14ac:dyDescent="0.35">
      <c r="A7615" s="50">
        <v>46668</v>
      </c>
      <c r="B7615" s="179"/>
    </row>
    <row r="7616" spans="1:2" x14ac:dyDescent="0.35">
      <c r="A7616" s="50">
        <v>46669</v>
      </c>
      <c r="B7616" s="179"/>
    </row>
    <row r="7617" spans="1:2" x14ac:dyDescent="0.35">
      <c r="A7617" s="50">
        <v>46670</v>
      </c>
      <c r="B7617" s="179"/>
    </row>
    <row r="7618" spans="1:2" x14ac:dyDescent="0.35">
      <c r="A7618" s="50">
        <v>46671</v>
      </c>
      <c r="B7618" s="179"/>
    </row>
    <row r="7619" spans="1:2" x14ac:dyDescent="0.35">
      <c r="A7619" s="50">
        <v>46672</v>
      </c>
      <c r="B7619" s="179"/>
    </row>
    <row r="7620" spans="1:2" x14ac:dyDescent="0.35">
      <c r="A7620" s="50">
        <v>46673</v>
      </c>
      <c r="B7620" s="179"/>
    </row>
    <row r="7621" spans="1:2" x14ac:dyDescent="0.35">
      <c r="A7621" s="50">
        <v>46674</v>
      </c>
      <c r="B7621" s="179"/>
    </row>
    <row r="7622" spans="1:2" x14ac:dyDescent="0.35">
      <c r="A7622" s="50">
        <v>46675</v>
      </c>
      <c r="B7622" s="179"/>
    </row>
    <row r="7623" spans="1:2" x14ac:dyDescent="0.35">
      <c r="A7623" s="50">
        <v>46676</v>
      </c>
      <c r="B7623" s="179"/>
    </row>
    <row r="7624" spans="1:2" x14ac:dyDescent="0.35">
      <c r="A7624" s="50">
        <v>46677</v>
      </c>
      <c r="B7624" s="179"/>
    </row>
    <row r="7625" spans="1:2" x14ac:dyDescent="0.35">
      <c r="A7625" s="50">
        <v>46678</v>
      </c>
      <c r="B7625" s="179"/>
    </row>
    <row r="7626" spans="1:2" x14ac:dyDescent="0.35">
      <c r="A7626" s="50">
        <v>46679</v>
      </c>
      <c r="B7626" s="179"/>
    </row>
    <row r="7627" spans="1:2" x14ac:dyDescent="0.35">
      <c r="A7627" s="50">
        <v>46680</v>
      </c>
      <c r="B7627" s="179"/>
    </row>
    <row r="7628" spans="1:2" x14ac:dyDescent="0.35">
      <c r="A7628" s="50">
        <v>46681</v>
      </c>
      <c r="B7628" s="179"/>
    </row>
    <row r="7629" spans="1:2" x14ac:dyDescent="0.35">
      <c r="A7629" s="50">
        <v>46682</v>
      </c>
      <c r="B7629" s="179"/>
    </row>
    <row r="7630" spans="1:2" x14ac:dyDescent="0.35">
      <c r="A7630" s="50">
        <v>46683</v>
      </c>
      <c r="B7630" s="179"/>
    </row>
    <row r="7631" spans="1:2" x14ac:dyDescent="0.35">
      <c r="A7631" s="50">
        <v>46684</v>
      </c>
      <c r="B7631" s="179"/>
    </row>
    <row r="7632" spans="1:2" x14ac:dyDescent="0.35">
      <c r="A7632" s="50">
        <v>46685</v>
      </c>
      <c r="B7632" s="179"/>
    </row>
    <row r="7633" spans="1:2" x14ac:dyDescent="0.35">
      <c r="A7633" s="50">
        <v>46686</v>
      </c>
      <c r="B7633" s="179"/>
    </row>
    <row r="7634" spans="1:2" x14ac:dyDescent="0.35">
      <c r="A7634" s="50">
        <v>46687</v>
      </c>
      <c r="B7634" s="179"/>
    </row>
    <row r="7635" spans="1:2" x14ac:dyDescent="0.35">
      <c r="A7635" s="50">
        <v>46688</v>
      </c>
      <c r="B7635" s="179"/>
    </row>
    <row r="7636" spans="1:2" x14ac:dyDescent="0.35">
      <c r="A7636" s="50">
        <v>46689</v>
      </c>
      <c r="B7636" s="179"/>
    </row>
    <row r="7637" spans="1:2" x14ac:dyDescent="0.35">
      <c r="A7637" s="50">
        <v>46690</v>
      </c>
      <c r="B7637" s="179"/>
    </row>
    <row r="7638" spans="1:2" x14ac:dyDescent="0.35">
      <c r="A7638" s="50">
        <v>46691</v>
      </c>
      <c r="B7638" s="179"/>
    </row>
    <row r="7639" spans="1:2" x14ac:dyDescent="0.35">
      <c r="A7639" s="50">
        <v>46692</v>
      </c>
      <c r="B7639" s="179"/>
    </row>
    <row r="7640" spans="1:2" x14ac:dyDescent="0.35">
      <c r="A7640" s="50">
        <v>46693</v>
      </c>
      <c r="B7640" s="179"/>
    </row>
    <row r="7641" spans="1:2" x14ac:dyDescent="0.35">
      <c r="A7641" s="50">
        <v>46694</v>
      </c>
      <c r="B7641" s="179"/>
    </row>
    <row r="7642" spans="1:2" x14ac:dyDescent="0.35">
      <c r="A7642" s="50">
        <v>46695</v>
      </c>
      <c r="B7642" s="179"/>
    </row>
    <row r="7643" spans="1:2" x14ac:dyDescent="0.35">
      <c r="A7643" s="50">
        <v>46696</v>
      </c>
      <c r="B7643" s="179"/>
    </row>
    <row r="7644" spans="1:2" x14ac:dyDescent="0.35">
      <c r="A7644" s="50">
        <v>46697</v>
      </c>
      <c r="B7644" s="179"/>
    </row>
    <row r="7645" spans="1:2" x14ac:dyDescent="0.35">
      <c r="A7645" s="50">
        <v>46698</v>
      </c>
      <c r="B7645" s="179"/>
    </row>
    <row r="7646" spans="1:2" x14ac:dyDescent="0.35">
      <c r="A7646" s="50">
        <v>46699</v>
      </c>
      <c r="B7646" s="179"/>
    </row>
    <row r="7647" spans="1:2" x14ac:dyDescent="0.35">
      <c r="A7647" s="50">
        <v>46700</v>
      </c>
      <c r="B7647" s="179"/>
    </row>
    <row r="7648" spans="1:2" x14ac:dyDescent="0.35">
      <c r="A7648" s="50">
        <v>46701</v>
      </c>
      <c r="B7648" s="179"/>
    </row>
    <row r="7649" spans="1:2" x14ac:dyDescent="0.35">
      <c r="A7649" s="50">
        <v>46702</v>
      </c>
      <c r="B7649" s="179"/>
    </row>
    <row r="7650" spans="1:2" x14ac:dyDescent="0.35">
      <c r="A7650" s="50">
        <v>46703</v>
      </c>
      <c r="B7650" s="179"/>
    </row>
    <row r="7651" spans="1:2" x14ac:dyDescent="0.35">
      <c r="A7651" s="50">
        <v>46704</v>
      </c>
      <c r="B7651" s="179"/>
    </row>
    <row r="7652" spans="1:2" x14ac:dyDescent="0.35">
      <c r="A7652" s="50">
        <v>46705</v>
      </c>
      <c r="B7652" s="179"/>
    </row>
    <row r="7653" spans="1:2" x14ac:dyDescent="0.35">
      <c r="A7653" s="50">
        <v>46706</v>
      </c>
      <c r="B7653" s="179"/>
    </row>
    <row r="7654" spans="1:2" x14ac:dyDescent="0.35">
      <c r="A7654" s="50">
        <v>46707</v>
      </c>
      <c r="B7654" s="179"/>
    </row>
    <row r="7655" spans="1:2" x14ac:dyDescent="0.35">
      <c r="A7655" s="50">
        <v>46708</v>
      </c>
      <c r="B7655" s="179"/>
    </row>
    <row r="7656" spans="1:2" x14ac:dyDescent="0.35">
      <c r="A7656" s="50">
        <v>46709</v>
      </c>
      <c r="B7656" s="179"/>
    </row>
    <row r="7657" spans="1:2" x14ac:dyDescent="0.35">
      <c r="A7657" s="50">
        <v>46710</v>
      </c>
      <c r="B7657" s="179"/>
    </row>
    <row r="7658" spans="1:2" x14ac:dyDescent="0.35">
      <c r="A7658" s="50">
        <v>46711</v>
      </c>
      <c r="B7658" s="179"/>
    </row>
    <row r="7659" spans="1:2" x14ac:dyDescent="0.35">
      <c r="A7659" s="50">
        <v>46712</v>
      </c>
      <c r="B7659" s="179"/>
    </row>
    <row r="7660" spans="1:2" x14ac:dyDescent="0.35">
      <c r="A7660" s="50">
        <v>46713</v>
      </c>
      <c r="B7660" s="179"/>
    </row>
    <row r="7661" spans="1:2" x14ac:dyDescent="0.35">
      <c r="A7661" s="50">
        <v>46714</v>
      </c>
      <c r="B7661" s="179"/>
    </row>
    <row r="7662" spans="1:2" x14ac:dyDescent="0.35">
      <c r="A7662" s="50">
        <v>46715</v>
      </c>
      <c r="B7662" s="179"/>
    </row>
    <row r="7663" spans="1:2" x14ac:dyDescent="0.35">
      <c r="A7663" s="50">
        <v>46716</v>
      </c>
      <c r="B7663" s="179"/>
    </row>
    <row r="7664" spans="1:2" x14ac:dyDescent="0.35">
      <c r="A7664" s="50">
        <v>46717</v>
      </c>
      <c r="B7664" s="179"/>
    </row>
    <row r="7665" spans="1:2" x14ac:dyDescent="0.35">
      <c r="A7665" s="50">
        <v>46718</v>
      </c>
      <c r="B7665" s="179"/>
    </row>
    <row r="7666" spans="1:2" x14ac:dyDescent="0.35">
      <c r="A7666" s="50">
        <v>46719</v>
      </c>
      <c r="B7666" s="179"/>
    </row>
    <row r="7667" spans="1:2" x14ac:dyDescent="0.35">
      <c r="A7667" s="50">
        <v>46720</v>
      </c>
      <c r="B7667" s="179"/>
    </row>
    <row r="7668" spans="1:2" x14ac:dyDescent="0.35">
      <c r="A7668" s="50">
        <v>46721</v>
      </c>
      <c r="B7668" s="179"/>
    </row>
    <row r="7669" spans="1:2" x14ac:dyDescent="0.35">
      <c r="A7669" s="50">
        <v>46722</v>
      </c>
      <c r="B7669" s="179"/>
    </row>
    <row r="7670" spans="1:2" x14ac:dyDescent="0.35">
      <c r="A7670" s="50">
        <v>46723</v>
      </c>
      <c r="B7670" s="179"/>
    </row>
    <row r="7671" spans="1:2" x14ac:dyDescent="0.35">
      <c r="A7671" s="50">
        <v>46724</v>
      </c>
      <c r="B7671" s="179"/>
    </row>
    <row r="7672" spans="1:2" x14ac:dyDescent="0.35">
      <c r="A7672" s="50">
        <v>46725</v>
      </c>
      <c r="B7672" s="179"/>
    </row>
    <row r="7673" spans="1:2" x14ac:dyDescent="0.35">
      <c r="A7673" s="50">
        <v>46726</v>
      </c>
      <c r="B7673" s="179"/>
    </row>
    <row r="7674" spans="1:2" x14ac:dyDescent="0.35">
      <c r="A7674" s="50">
        <v>46727</v>
      </c>
      <c r="B7674" s="179"/>
    </row>
    <row r="7675" spans="1:2" x14ac:dyDescent="0.35">
      <c r="A7675" s="50">
        <v>46728</v>
      </c>
      <c r="B7675" s="179"/>
    </row>
    <row r="7676" spans="1:2" x14ac:dyDescent="0.35">
      <c r="A7676" s="50">
        <v>46729</v>
      </c>
      <c r="B7676" s="179"/>
    </row>
    <row r="7677" spans="1:2" x14ac:dyDescent="0.35">
      <c r="A7677" s="50">
        <v>46730</v>
      </c>
      <c r="B7677" s="179"/>
    </row>
    <row r="7678" spans="1:2" x14ac:dyDescent="0.35">
      <c r="A7678" s="50">
        <v>46731</v>
      </c>
      <c r="B7678" s="179"/>
    </row>
    <row r="7679" spans="1:2" x14ac:dyDescent="0.35">
      <c r="A7679" s="50">
        <v>46732</v>
      </c>
      <c r="B7679" s="179"/>
    </row>
    <row r="7680" spans="1:2" x14ac:dyDescent="0.35">
      <c r="A7680" s="50">
        <v>46733</v>
      </c>
      <c r="B7680" s="179"/>
    </row>
    <row r="7681" spans="1:2" x14ac:dyDescent="0.35">
      <c r="A7681" s="50">
        <v>46734</v>
      </c>
      <c r="B7681" s="179"/>
    </row>
    <row r="7682" spans="1:2" x14ac:dyDescent="0.35">
      <c r="A7682" s="50">
        <v>46735</v>
      </c>
      <c r="B7682" s="179"/>
    </row>
    <row r="7683" spans="1:2" x14ac:dyDescent="0.35">
      <c r="A7683" s="50">
        <v>46736</v>
      </c>
      <c r="B7683" s="179"/>
    </row>
    <row r="7684" spans="1:2" x14ac:dyDescent="0.35">
      <c r="A7684" s="50">
        <v>46737</v>
      </c>
      <c r="B7684" s="179"/>
    </row>
    <row r="7685" spans="1:2" x14ac:dyDescent="0.35">
      <c r="A7685" s="50">
        <v>46738</v>
      </c>
      <c r="B7685" s="179"/>
    </row>
    <row r="7686" spans="1:2" x14ac:dyDescent="0.35">
      <c r="A7686" s="50">
        <v>46739</v>
      </c>
      <c r="B7686" s="179"/>
    </row>
    <row r="7687" spans="1:2" x14ac:dyDescent="0.35">
      <c r="A7687" s="50">
        <v>46740</v>
      </c>
      <c r="B7687" s="179"/>
    </row>
    <row r="7688" spans="1:2" x14ac:dyDescent="0.35">
      <c r="A7688" s="50">
        <v>46741</v>
      </c>
      <c r="B7688" s="179"/>
    </row>
    <row r="7689" spans="1:2" x14ac:dyDescent="0.35">
      <c r="A7689" s="50">
        <v>46742</v>
      </c>
      <c r="B7689" s="179"/>
    </row>
    <row r="7690" spans="1:2" x14ac:dyDescent="0.35">
      <c r="A7690" s="50">
        <v>46743</v>
      </c>
      <c r="B7690" s="179"/>
    </row>
    <row r="7691" spans="1:2" x14ac:dyDescent="0.35">
      <c r="A7691" s="50">
        <v>46744</v>
      </c>
      <c r="B7691" s="179"/>
    </row>
    <row r="7692" spans="1:2" x14ac:dyDescent="0.35">
      <c r="A7692" s="50">
        <v>46745</v>
      </c>
      <c r="B7692" s="179"/>
    </row>
    <row r="7693" spans="1:2" x14ac:dyDescent="0.35">
      <c r="A7693" s="50">
        <v>46746</v>
      </c>
      <c r="B7693" s="179"/>
    </row>
    <row r="7694" spans="1:2" x14ac:dyDescent="0.35">
      <c r="A7694" s="50">
        <v>46747</v>
      </c>
      <c r="B7694" s="179"/>
    </row>
    <row r="7695" spans="1:2" x14ac:dyDescent="0.35">
      <c r="A7695" s="50">
        <v>46748</v>
      </c>
      <c r="B7695" s="179"/>
    </row>
    <row r="7696" spans="1:2" x14ac:dyDescent="0.35">
      <c r="A7696" s="50">
        <v>46749</v>
      </c>
      <c r="B7696" s="179"/>
    </row>
    <row r="7697" spans="1:2" x14ac:dyDescent="0.35">
      <c r="A7697" s="50">
        <v>46750</v>
      </c>
      <c r="B7697" s="179"/>
    </row>
    <row r="7698" spans="1:2" x14ac:dyDescent="0.35">
      <c r="A7698" s="50">
        <v>46751</v>
      </c>
      <c r="B7698" s="179"/>
    </row>
    <row r="7699" spans="1:2" x14ac:dyDescent="0.35">
      <c r="A7699" s="50">
        <v>46752</v>
      </c>
      <c r="B7699" s="179"/>
    </row>
    <row r="7700" spans="1:2" x14ac:dyDescent="0.35">
      <c r="A7700" s="50">
        <v>46753</v>
      </c>
      <c r="B7700" s="179"/>
    </row>
    <row r="7701" spans="1:2" x14ac:dyDescent="0.35">
      <c r="A7701" s="50">
        <v>46754</v>
      </c>
      <c r="B7701" s="179"/>
    </row>
    <row r="7702" spans="1:2" x14ac:dyDescent="0.35">
      <c r="A7702" s="50">
        <v>46755</v>
      </c>
      <c r="B7702" s="179"/>
    </row>
    <row r="7703" spans="1:2" x14ac:dyDescent="0.35">
      <c r="A7703" s="50">
        <v>46756</v>
      </c>
      <c r="B7703" s="179"/>
    </row>
    <row r="7704" spans="1:2" x14ac:dyDescent="0.35">
      <c r="A7704" s="50">
        <v>46757</v>
      </c>
      <c r="B7704" s="179"/>
    </row>
    <row r="7705" spans="1:2" x14ac:dyDescent="0.35">
      <c r="A7705" s="50">
        <v>46758</v>
      </c>
      <c r="B7705" s="179"/>
    </row>
    <row r="7706" spans="1:2" x14ac:dyDescent="0.35">
      <c r="A7706" s="50">
        <v>46759</v>
      </c>
      <c r="B7706" s="179"/>
    </row>
    <row r="7707" spans="1:2" x14ac:dyDescent="0.35">
      <c r="A7707" s="50">
        <v>46760</v>
      </c>
      <c r="B7707" s="179"/>
    </row>
    <row r="7708" spans="1:2" x14ac:dyDescent="0.35">
      <c r="A7708" s="50">
        <v>46761</v>
      </c>
      <c r="B7708" s="179"/>
    </row>
    <row r="7709" spans="1:2" x14ac:dyDescent="0.35">
      <c r="A7709" s="50">
        <v>46762</v>
      </c>
      <c r="B7709" s="179"/>
    </row>
    <row r="7710" spans="1:2" x14ac:dyDescent="0.35">
      <c r="A7710" s="50">
        <v>46763</v>
      </c>
      <c r="B7710" s="179"/>
    </row>
    <row r="7711" spans="1:2" x14ac:dyDescent="0.35">
      <c r="A7711" s="50">
        <v>46764</v>
      </c>
      <c r="B7711" s="179"/>
    </row>
    <row r="7712" spans="1:2" x14ac:dyDescent="0.35">
      <c r="A7712" s="50">
        <v>46765</v>
      </c>
      <c r="B7712" s="179"/>
    </row>
    <row r="7713" spans="1:2" x14ac:dyDescent="0.35">
      <c r="A7713" s="50">
        <v>46766</v>
      </c>
      <c r="B7713" s="179"/>
    </row>
    <row r="7714" spans="1:2" x14ac:dyDescent="0.35">
      <c r="A7714" s="50">
        <v>46767</v>
      </c>
      <c r="B7714" s="179"/>
    </row>
    <row r="7715" spans="1:2" x14ac:dyDescent="0.35">
      <c r="A7715" s="50">
        <v>46768</v>
      </c>
      <c r="B7715" s="179"/>
    </row>
    <row r="7716" spans="1:2" x14ac:dyDescent="0.35">
      <c r="A7716" s="50">
        <v>46769</v>
      </c>
      <c r="B7716" s="179"/>
    </row>
    <row r="7717" spans="1:2" x14ac:dyDescent="0.35">
      <c r="A7717" s="50">
        <v>46770</v>
      </c>
      <c r="B7717" s="179"/>
    </row>
    <row r="7718" spans="1:2" x14ac:dyDescent="0.35">
      <c r="A7718" s="50">
        <v>46771</v>
      </c>
      <c r="B7718" s="179"/>
    </row>
    <row r="7719" spans="1:2" x14ac:dyDescent="0.35">
      <c r="A7719" s="50">
        <v>46772</v>
      </c>
      <c r="B7719" s="179"/>
    </row>
    <row r="7720" spans="1:2" x14ac:dyDescent="0.35">
      <c r="A7720" s="50">
        <v>46773</v>
      </c>
      <c r="B7720" s="179"/>
    </row>
    <row r="7721" spans="1:2" x14ac:dyDescent="0.35">
      <c r="A7721" s="50">
        <v>46774</v>
      </c>
      <c r="B7721" s="179"/>
    </row>
    <row r="7722" spans="1:2" x14ac:dyDescent="0.35">
      <c r="A7722" s="50">
        <v>46775</v>
      </c>
      <c r="B7722" s="179"/>
    </row>
    <row r="7723" spans="1:2" x14ac:dyDescent="0.35">
      <c r="A7723" s="50">
        <v>46776</v>
      </c>
      <c r="B7723" s="179"/>
    </row>
    <row r="7724" spans="1:2" x14ac:dyDescent="0.35">
      <c r="A7724" s="50">
        <v>46777</v>
      </c>
      <c r="B7724" s="179"/>
    </row>
    <row r="7725" spans="1:2" x14ac:dyDescent="0.35">
      <c r="A7725" s="50">
        <v>46778</v>
      </c>
      <c r="B7725" s="179"/>
    </row>
    <row r="7726" spans="1:2" x14ac:dyDescent="0.35">
      <c r="A7726" s="50">
        <v>46779</v>
      </c>
      <c r="B7726" s="179"/>
    </row>
    <row r="7727" spans="1:2" x14ac:dyDescent="0.35">
      <c r="A7727" s="50">
        <v>46780</v>
      </c>
      <c r="B7727" s="179"/>
    </row>
    <row r="7728" spans="1:2" x14ac:dyDescent="0.35">
      <c r="A7728" s="50">
        <v>46781</v>
      </c>
      <c r="B7728" s="179"/>
    </row>
    <row r="7729" spans="1:2" x14ac:dyDescent="0.35">
      <c r="A7729" s="50">
        <v>46782</v>
      </c>
      <c r="B7729" s="179"/>
    </row>
    <row r="7730" spans="1:2" x14ac:dyDescent="0.35">
      <c r="A7730" s="50">
        <v>46783</v>
      </c>
      <c r="B7730" s="179"/>
    </row>
    <row r="7731" spans="1:2" x14ac:dyDescent="0.35">
      <c r="A7731" s="50">
        <v>46784</v>
      </c>
      <c r="B7731" s="179"/>
    </row>
    <row r="7732" spans="1:2" x14ac:dyDescent="0.35">
      <c r="A7732" s="50">
        <v>46785</v>
      </c>
      <c r="B7732" s="179"/>
    </row>
    <row r="7733" spans="1:2" x14ac:dyDescent="0.35">
      <c r="A7733" s="50">
        <v>46786</v>
      </c>
      <c r="B7733" s="179"/>
    </row>
    <row r="7734" spans="1:2" x14ac:dyDescent="0.35">
      <c r="A7734" s="50">
        <v>46787</v>
      </c>
      <c r="B7734" s="179"/>
    </row>
    <row r="7735" spans="1:2" x14ac:dyDescent="0.35">
      <c r="A7735" s="50">
        <v>46788</v>
      </c>
      <c r="B7735" s="179"/>
    </row>
    <row r="7736" spans="1:2" x14ac:dyDescent="0.35">
      <c r="A7736" s="50">
        <v>46789</v>
      </c>
      <c r="B7736" s="179"/>
    </row>
    <row r="7737" spans="1:2" x14ac:dyDescent="0.35">
      <c r="A7737" s="50">
        <v>46790</v>
      </c>
      <c r="B7737" s="179"/>
    </row>
    <row r="7738" spans="1:2" x14ac:dyDescent="0.35">
      <c r="A7738" s="50">
        <v>46791</v>
      </c>
      <c r="B7738" s="179"/>
    </row>
    <row r="7739" spans="1:2" x14ac:dyDescent="0.35">
      <c r="A7739" s="50">
        <v>46792</v>
      </c>
      <c r="B7739" s="179"/>
    </row>
    <row r="7740" spans="1:2" x14ac:dyDescent="0.35">
      <c r="A7740" s="50">
        <v>46793</v>
      </c>
      <c r="B7740" s="179"/>
    </row>
    <row r="7741" spans="1:2" x14ac:dyDescent="0.35">
      <c r="A7741" s="50">
        <v>46794</v>
      </c>
      <c r="B7741" s="179"/>
    </row>
    <row r="7742" spans="1:2" x14ac:dyDescent="0.35">
      <c r="A7742" s="50">
        <v>46795</v>
      </c>
      <c r="B7742" s="179"/>
    </row>
    <row r="7743" spans="1:2" x14ac:dyDescent="0.35">
      <c r="A7743" s="50">
        <v>46796</v>
      </c>
      <c r="B7743" s="179"/>
    </row>
    <row r="7744" spans="1:2" x14ac:dyDescent="0.35">
      <c r="A7744" s="50">
        <v>46797</v>
      </c>
      <c r="B7744" s="179"/>
    </row>
    <row r="7745" spans="1:2" x14ac:dyDescent="0.35">
      <c r="A7745" s="50">
        <v>46798</v>
      </c>
      <c r="B7745" s="179"/>
    </row>
    <row r="7746" spans="1:2" x14ac:dyDescent="0.35">
      <c r="A7746" s="50">
        <v>46799</v>
      </c>
      <c r="B7746" s="179"/>
    </row>
    <row r="7747" spans="1:2" x14ac:dyDescent="0.35">
      <c r="A7747" s="50">
        <v>46800</v>
      </c>
      <c r="B7747" s="179"/>
    </row>
    <row r="7748" spans="1:2" x14ac:dyDescent="0.35">
      <c r="A7748" s="50">
        <v>46801</v>
      </c>
      <c r="B7748" s="179"/>
    </row>
    <row r="7749" spans="1:2" x14ac:dyDescent="0.35">
      <c r="A7749" s="50">
        <v>46802</v>
      </c>
      <c r="B7749" s="179"/>
    </row>
    <row r="7750" spans="1:2" x14ac:dyDescent="0.35">
      <c r="A7750" s="50">
        <v>46803</v>
      </c>
      <c r="B7750" s="179"/>
    </row>
    <row r="7751" spans="1:2" x14ac:dyDescent="0.35">
      <c r="A7751" s="50">
        <v>46804</v>
      </c>
      <c r="B7751" s="179"/>
    </row>
    <row r="7752" spans="1:2" x14ac:dyDescent="0.35">
      <c r="A7752" s="50">
        <v>46805</v>
      </c>
      <c r="B7752" s="179"/>
    </row>
    <row r="7753" spans="1:2" x14ac:dyDescent="0.35">
      <c r="A7753" s="50">
        <v>46806</v>
      </c>
      <c r="B7753" s="179"/>
    </row>
    <row r="7754" spans="1:2" x14ac:dyDescent="0.35">
      <c r="A7754" s="50">
        <v>46807</v>
      </c>
      <c r="B7754" s="179"/>
    </row>
    <row r="7755" spans="1:2" x14ac:dyDescent="0.35">
      <c r="A7755" s="50">
        <v>46808</v>
      </c>
      <c r="B7755" s="179"/>
    </row>
    <row r="7756" spans="1:2" x14ac:dyDescent="0.35">
      <c r="A7756" s="50">
        <v>46809</v>
      </c>
      <c r="B7756" s="179"/>
    </row>
    <row r="7757" spans="1:2" x14ac:dyDescent="0.35">
      <c r="A7757" s="50">
        <v>46810</v>
      </c>
      <c r="B7757" s="179"/>
    </row>
    <row r="7758" spans="1:2" x14ac:dyDescent="0.35">
      <c r="A7758" s="50">
        <v>46811</v>
      </c>
      <c r="B7758" s="179"/>
    </row>
    <row r="7759" spans="1:2" x14ac:dyDescent="0.35">
      <c r="A7759" s="50">
        <v>46812</v>
      </c>
      <c r="B7759" s="179"/>
    </row>
    <row r="7760" spans="1:2" x14ac:dyDescent="0.35">
      <c r="A7760" s="50">
        <v>46813</v>
      </c>
      <c r="B7760" s="179"/>
    </row>
    <row r="7761" spans="1:2" x14ac:dyDescent="0.35">
      <c r="A7761" s="50">
        <v>46814</v>
      </c>
      <c r="B7761" s="179"/>
    </row>
    <row r="7762" spans="1:2" x14ac:dyDescent="0.35">
      <c r="A7762" s="50">
        <v>46815</v>
      </c>
      <c r="B7762" s="179"/>
    </row>
    <row r="7763" spans="1:2" x14ac:dyDescent="0.35">
      <c r="A7763" s="50">
        <v>46816</v>
      </c>
      <c r="B7763" s="179"/>
    </row>
    <row r="7764" spans="1:2" x14ac:dyDescent="0.35">
      <c r="A7764" s="50">
        <v>46817</v>
      </c>
      <c r="B7764" s="179"/>
    </row>
    <row r="7765" spans="1:2" x14ac:dyDescent="0.35">
      <c r="A7765" s="50">
        <v>46818</v>
      </c>
      <c r="B7765" s="179"/>
    </row>
    <row r="7766" spans="1:2" x14ac:dyDescent="0.35">
      <c r="A7766" s="50">
        <v>46819</v>
      </c>
      <c r="B7766" s="179"/>
    </row>
    <row r="7767" spans="1:2" x14ac:dyDescent="0.35">
      <c r="A7767" s="50">
        <v>46820</v>
      </c>
      <c r="B7767" s="179"/>
    </row>
    <row r="7768" spans="1:2" x14ac:dyDescent="0.35">
      <c r="A7768" s="50">
        <v>46821</v>
      </c>
      <c r="B7768" s="179"/>
    </row>
    <row r="7769" spans="1:2" x14ac:dyDescent="0.35">
      <c r="A7769" s="50">
        <v>46822</v>
      </c>
      <c r="B7769" s="179"/>
    </row>
    <row r="7770" spans="1:2" x14ac:dyDescent="0.35">
      <c r="A7770" s="50">
        <v>46823</v>
      </c>
      <c r="B7770" s="179"/>
    </row>
    <row r="7771" spans="1:2" x14ac:dyDescent="0.35">
      <c r="A7771" s="50">
        <v>46824</v>
      </c>
      <c r="B7771" s="179"/>
    </row>
    <row r="7772" spans="1:2" x14ac:dyDescent="0.35">
      <c r="A7772" s="50">
        <v>46825</v>
      </c>
      <c r="B7772" s="179"/>
    </row>
    <row r="7773" spans="1:2" x14ac:dyDescent="0.35">
      <c r="A7773" s="50">
        <v>46826</v>
      </c>
      <c r="B7773" s="179"/>
    </row>
    <row r="7774" spans="1:2" x14ac:dyDescent="0.35">
      <c r="A7774" s="50">
        <v>46827</v>
      </c>
      <c r="B7774" s="179"/>
    </row>
    <row r="7775" spans="1:2" x14ac:dyDescent="0.35">
      <c r="A7775" s="50">
        <v>46828</v>
      </c>
      <c r="B7775" s="179"/>
    </row>
    <row r="7776" spans="1:2" x14ac:dyDescent="0.35">
      <c r="A7776" s="50">
        <v>46829</v>
      </c>
      <c r="B7776" s="179"/>
    </row>
    <row r="7777" spans="1:2" x14ac:dyDescent="0.35">
      <c r="A7777" s="50">
        <v>46830</v>
      </c>
      <c r="B7777" s="179"/>
    </row>
    <row r="7778" spans="1:2" x14ac:dyDescent="0.35">
      <c r="A7778" s="50">
        <v>46831</v>
      </c>
      <c r="B7778" s="179"/>
    </row>
    <row r="7779" spans="1:2" x14ac:dyDescent="0.35">
      <c r="A7779" s="50">
        <v>46832</v>
      </c>
      <c r="B7779" s="179"/>
    </row>
    <row r="7780" spans="1:2" x14ac:dyDescent="0.35">
      <c r="A7780" s="50">
        <v>46833</v>
      </c>
      <c r="B7780" s="179"/>
    </row>
    <row r="7781" spans="1:2" x14ac:dyDescent="0.35">
      <c r="A7781" s="50">
        <v>46834</v>
      </c>
      <c r="B7781" s="179"/>
    </row>
    <row r="7782" spans="1:2" x14ac:dyDescent="0.35">
      <c r="A7782" s="50">
        <v>46835</v>
      </c>
      <c r="B7782" s="179"/>
    </row>
    <row r="7783" spans="1:2" x14ac:dyDescent="0.35">
      <c r="A7783" s="50">
        <v>46836</v>
      </c>
      <c r="B7783" s="179"/>
    </row>
    <row r="7784" spans="1:2" x14ac:dyDescent="0.35">
      <c r="A7784" s="50">
        <v>46837</v>
      </c>
      <c r="B7784" s="179"/>
    </row>
    <row r="7785" spans="1:2" x14ac:dyDescent="0.35">
      <c r="A7785" s="50">
        <v>46838</v>
      </c>
      <c r="B7785" s="179"/>
    </row>
    <row r="7786" spans="1:2" x14ac:dyDescent="0.35">
      <c r="A7786" s="50">
        <v>46839</v>
      </c>
      <c r="B7786" s="179"/>
    </row>
    <row r="7787" spans="1:2" x14ac:dyDescent="0.35">
      <c r="A7787" s="50">
        <v>46840</v>
      </c>
      <c r="B7787" s="179"/>
    </row>
    <row r="7788" spans="1:2" x14ac:dyDescent="0.35">
      <c r="A7788" s="50">
        <v>46841</v>
      </c>
      <c r="B7788" s="179"/>
    </row>
    <row r="7789" spans="1:2" x14ac:dyDescent="0.35">
      <c r="A7789" s="50">
        <v>46842</v>
      </c>
      <c r="B7789" s="179"/>
    </row>
    <row r="7790" spans="1:2" x14ac:dyDescent="0.35">
      <c r="A7790" s="50">
        <v>46843</v>
      </c>
      <c r="B7790" s="179"/>
    </row>
    <row r="7791" spans="1:2" x14ac:dyDescent="0.35">
      <c r="A7791" s="50">
        <v>46844</v>
      </c>
      <c r="B7791" s="179"/>
    </row>
    <row r="7792" spans="1:2" x14ac:dyDescent="0.35">
      <c r="A7792" s="50">
        <v>46845</v>
      </c>
      <c r="B7792" s="179"/>
    </row>
    <row r="7793" spans="1:2" x14ac:dyDescent="0.35">
      <c r="A7793" s="50">
        <v>46846</v>
      </c>
      <c r="B7793" s="179"/>
    </row>
    <row r="7794" spans="1:2" x14ac:dyDescent="0.35">
      <c r="A7794" s="50">
        <v>46847</v>
      </c>
      <c r="B7794" s="179"/>
    </row>
    <row r="7795" spans="1:2" x14ac:dyDescent="0.35">
      <c r="A7795" s="50">
        <v>46848</v>
      </c>
      <c r="B7795" s="179"/>
    </row>
    <row r="7796" spans="1:2" x14ac:dyDescent="0.35">
      <c r="A7796" s="50">
        <v>46849</v>
      </c>
      <c r="B7796" s="179"/>
    </row>
    <row r="7797" spans="1:2" x14ac:dyDescent="0.35">
      <c r="A7797" s="50">
        <v>46850</v>
      </c>
      <c r="B7797" s="179"/>
    </row>
    <row r="7798" spans="1:2" x14ac:dyDescent="0.35">
      <c r="A7798" s="50">
        <v>46851</v>
      </c>
      <c r="B7798" s="179"/>
    </row>
    <row r="7799" spans="1:2" x14ac:dyDescent="0.35">
      <c r="A7799" s="50">
        <v>46852</v>
      </c>
      <c r="B7799" s="179"/>
    </row>
    <row r="7800" spans="1:2" x14ac:dyDescent="0.35">
      <c r="A7800" s="50">
        <v>46853</v>
      </c>
      <c r="B7800" s="179"/>
    </row>
    <row r="7801" spans="1:2" x14ac:dyDescent="0.35">
      <c r="A7801" s="50">
        <v>46854</v>
      </c>
      <c r="B7801" s="179"/>
    </row>
    <row r="7802" spans="1:2" x14ac:dyDescent="0.35">
      <c r="A7802" s="50">
        <v>46855</v>
      </c>
      <c r="B7802" s="179"/>
    </row>
    <row r="7803" spans="1:2" x14ac:dyDescent="0.35">
      <c r="A7803" s="50">
        <v>46856</v>
      </c>
      <c r="B7803" s="179"/>
    </row>
    <row r="7804" spans="1:2" x14ac:dyDescent="0.35">
      <c r="A7804" s="50">
        <v>46857</v>
      </c>
      <c r="B7804" s="179"/>
    </row>
    <row r="7805" spans="1:2" x14ac:dyDescent="0.35">
      <c r="A7805" s="50">
        <v>46858</v>
      </c>
      <c r="B7805" s="179"/>
    </row>
    <row r="7806" spans="1:2" x14ac:dyDescent="0.35">
      <c r="A7806" s="50">
        <v>46859</v>
      </c>
      <c r="B7806" s="179"/>
    </row>
    <row r="7807" spans="1:2" x14ac:dyDescent="0.35">
      <c r="A7807" s="50">
        <v>46860</v>
      </c>
      <c r="B7807" s="179"/>
    </row>
    <row r="7808" spans="1:2" x14ac:dyDescent="0.35">
      <c r="A7808" s="50">
        <v>46861</v>
      </c>
      <c r="B7808" s="179"/>
    </row>
    <row r="7809" spans="1:2" x14ac:dyDescent="0.35">
      <c r="A7809" s="50">
        <v>46862</v>
      </c>
      <c r="B7809" s="179"/>
    </row>
    <row r="7810" spans="1:2" x14ac:dyDescent="0.35">
      <c r="A7810" s="50">
        <v>46863</v>
      </c>
      <c r="B7810" s="179"/>
    </row>
    <row r="7811" spans="1:2" x14ac:dyDescent="0.35">
      <c r="A7811" s="50">
        <v>46864</v>
      </c>
      <c r="B7811" s="179"/>
    </row>
    <row r="7812" spans="1:2" x14ac:dyDescent="0.35">
      <c r="A7812" s="50">
        <v>46865</v>
      </c>
      <c r="B7812" s="179"/>
    </row>
    <row r="7813" spans="1:2" x14ac:dyDescent="0.35">
      <c r="A7813" s="50">
        <v>46866</v>
      </c>
      <c r="B7813" s="179"/>
    </row>
    <row r="7814" spans="1:2" x14ac:dyDescent="0.35">
      <c r="A7814" s="50">
        <v>46867</v>
      </c>
      <c r="B7814" s="179"/>
    </row>
    <row r="7815" spans="1:2" x14ac:dyDescent="0.35">
      <c r="A7815" s="50">
        <v>46868</v>
      </c>
      <c r="B7815" s="179"/>
    </row>
    <row r="7816" spans="1:2" x14ac:dyDescent="0.35">
      <c r="A7816" s="50">
        <v>46869</v>
      </c>
      <c r="B7816" s="179"/>
    </row>
    <row r="7817" spans="1:2" x14ac:dyDescent="0.35">
      <c r="A7817" s="50">
        <v>46870</v>
      </c>
      <c r="B7817" s="179"/>
    </row>
    <row r="7818" spans="1:2" x14ac:dyDescent="0.35">
      <c r="A7818" s="50">
        <v>46871</v>
      </c>
      <c r="B7818" s="179"/>
    </row>
    <row r="7819" spans="1:2" x14ac:dyDescent="0.35">
      <c r="A7819" s="50">
        <v>46872</v>
      </c>
      <c r="B7819" s="179"/>
    </row>
    <row r="7820" spans="1:2" x14ac:dyDescent="0.35">
      <c r="A7820" s="50">
        <v>46873</v>
      </c>
      <c r="B7820" s="179"/>
    </row>
    <row r="7821" spans="1:2" x14ac:dyDescent="0.35">
      <c r="A7821" s="50">
        <v>46874</v>
      </c>
      <c r="B7821" s="179"/>
    </row>
    <row r="7822" spans="1:2" x14ac:dyDescent="0.35">
      <c r="A7822" s="50">
        <v>46875</v>
      </c>
      <c r="B7822" s="179"/>
    </row>
    <row r="7823" spans="1:2" x14ac:dyDescent="0.35">
      <c r="A7823" s="50">
        <v>46876</v>
      </c>
      <c r="B7823" s="179"/>
    </row>
    <row r="7824" spans="1:2" x14ac:dyDescent="0.35">
      <c r="A7824" s="50">
        <v>46877</v>
      </c>
      <c r="B7824" s="179"/>
    </row>
    <row r="7825" spans="1:2" x14ac:dyDescent="0.35">
      <c r="A7825" s="50">
        <v>46878</v>
      </c>
      <c r="B7825" s="179"/>
    </row>
    <row r="7826" spans="1:2" x14ac:dyDescent="0.35">
      <c r="A7826" s="50">
        <v>46879</v>
      </c>
      <c r="B7826" s="179"/>
    </row>
    <row r="7827" spans="1:2" x14ac:dyDescent="0.35">
      <c r="A7827" s="50">
        <v>46880</v>
      </c>
      <c r="B7827" s="179"/>
    </row>
    <row r="7828" spans="1:2" x14ac:dyDescent="0.35">
      <c r="A7828" s="50">
        <v>46881</v>
      </c>
      <c r="B7828" s="179"/>
    </row>
    <row r="7829" spans="1:2" x14ac:dyDescent="0.35">
      <c r="A7829" s="50">
        <v>46882</v>
      </c>
      <c r="B7829" s="179"/>
    </row>
    <row r="7830" spans="1:2" x14ac:dyDescent="0.35">
      <c r="A7830" s="50">
        <v>46883</v>
      </c>
      <c r="B7830" s="179"/>
    </row>
    <row r="7831" spans="1:2" x14ac:dyDescent="0.35">
      <c r="A7831" s="50">
        <v>46884</v>
      </c>
      <c r="B7831" s="179"/>
    </row>
    <row r="7832" spans="1:2" x14ac:dyDescent="0.35">
      <c r="A7832" s="50">
        <v>46885</v>
      </c>
      <c r="B7832" s="179"/>
    </row>
    <row r="7833" spans="1:2" x14ac:dyDescent="0.35">
      <c r="A7833" s="50">
        <v>46886</v>
      </c>
      <c r="B7833" s="179"/>
    </row>
    <row r="7834" spans="1:2" x14ac:dyDescent="0.35">
      <c r="A7834" s="50">
        <v>46887</v>
      </c>
      <c r="B7834" s="179"/>
    </row>
    <row r="7835" spans="1:2" x14ac:dyDescent="0.35">
      <c r="A7835" s="50">
        <v>46888</v>
      </c>
      <c r="B7835" s="179"/>
    </row>
    <row r="7836" spans="1:2" x14ac:dyDescent="0.35">
      <c r="A7836" s="50">
        <v>46889</v>
      </c>
      <c r="B7836" s="179"/>
    </row>
    <row r="7837" spans="1:2" x14ac:dyDescent="0.35">
      <c r="A7837" s="50">
        <v>46890</v>
      </c>
      <c r="B7837" s="179"/>
    </row>
    <row r="7838" spans="1:2" x14ac:dyDescent="0.35">
      <c r="A7838" s="50">
        <v>46891</v>
      </c>
      <c r="B7838" s="179"/>
    </row>
    <row r="7839" spans="1:2" x14ac:dyDescent="0.35">
      <c r="A7839" s="50">
        <v>46892</v>
      </c>
      <c r="B7839" s="179"/>
    </row>
    <row r="7840" spans="1:2" x14ac:dyDescent="0.35">
      <c r="A7840" s="50">
        <v>46893</v>
      </c>
      <c r="B7840" s="179"/>
    </row>
    <row r="7841" spans="1:2" x14ac:dyDescent="0.35">
      <c r="A7841" s="50">
        <v>46894</v>
      </c>
      <c r="B7841" s="179"/>
    </row>
    <row r="7842" spans="1:2" x14ac:dyDescent="0.35">
      <c r="A7842" s="50">
        <v>46895</v>
      </c>
      <c r="B7842" s="179"/>
    </row>
    <row r="7843" spans="1:2" x14ac:dyDescent="0.35">
      <c r="A7843" s="50">
        <v>46896</v>
      </c>
      <c r="B7843" s="179"/>
    </row>
    <row r="7844" spans="1:2" x14ac:dyDescent="0.35">
      <c r="A7844" s="50">
        <v>46897</v>
      </c>
      <c r="B7844" s="179"/>
    </row>
    <row r="7845" spans="1:2" x14ac:dyDescent="0.35">
      <c r="A7845" s="50">
        <v>46898</v>
      </c>
      <c r="B7845" s="179"/>
    </row>
    <row r="7846" spans="1:2" x14ac:dyDescent="0.35">
      <c r="A7846" s="50">
        <v>46899</v>
      </c>
      <c r="B7846" s="179"/>
    </row>
    <row r="7847" spans="1:2" x14ac:dyDescent="0.35">
      <c r="A7847" s="50">
        <v>46900</v>
      </c>
      <c r="B7847" s="179"/>
    </row>
    <row r="7848" spans="1:2" x14ac:dyDescent="0.35">
      <c r="A7848" s="50">
        <v>46901</v>
      </c>
      <c r="B7848" s="179"/>
    </row>
    <row r="7849" spans="1:2" x14ac:dyDescent="0.35">
      <c r="A7849" s="50">
        <v>46902</v>
      </c>
      <c r="B7849" s="179"/>
    </row>
    <row r="7850" spans="1:2" x14ac:dyDescent="0.35">
      <c r="A7850" s="50">
        <v>46903</v>
      </c>
      <c r="B7850" s="179"/>
    </row>
    <row r="7851" spans="1:2" x14ac:dyDescent="0.35">
      <c r="A7851" s="50">
        <v>46904</v>
      </c>
      <c r="B7851" s="179"/>
    </row>
    <row r="7852" spans="1:2" x14ac:dyDescent="0.35">
      <c r="A7852" s="50">
        <v>46905</v>
      </c>
      <c r="B7852" s="179"/>
    </row>
    <row r="7853" spans="1:2" x14ac:dyDescent="0.35">
      <c r="A7853" s="50">
        <v>46906</v>
      </c>
      <c r="B7853" s="179"/>
    </row>
    <row r="7854" spans="1:2" x14ac:dyDescent="0.35">
      <c r="A7854" s="50">
        <v>46907</v>
      </c>
      <c r="B7854" s="179"/>
    </row>
    <row r="7855" spans="1:2" x14ac:dyDescent="0.35">
      <c r="A7855" s="50">
        <v>46908</v>
      </c>
      <c r="B7855" s="179"/>
    </row>
    <row r="7856" spans="1:2" x14ac:dyDescent="0.35">
      <c r="A7856" s="50">
        <v>46909</v>
      </c>
      <c r="B7856" s="179"/>
    </row>
    <row r="7857" spans="1:2" x14ac:dyDescent="0.35">
      <c r="A7857" s="50">
        <v>46910</v>
      </c>
      <c r="B7857" s="179"/>
    </row>
    <row r="7858" spans="1:2" x14ac:dyDescent="0.35">
      <c r="A7858" s="50">
        <v>46911</v>
      </c>
      <c r="B7858" s="179"/>
    </row>
    <row r="7859" spans="1:2" x14ac:dyDescent="0.35">
      <c r="A7859" s="50">
        <v>46912</v>
      </c>
      <c r="B7859" s="179"/>
    </row>
    <row r="7860" spans="1:2" x14ac:dyDescent="0.35">
      <c r="A7860" s="50">
        <v>46913</v>
      </c>
      <c r="B7860" s="179"/>
    </row>
    <row r="7861" spans="1:2" x14ac:dyDescent="0.35">
      <c r="A7861" s="50">
        <v>46914</v>
      </c>
      <c r="B7861" s="179"/>
    </row>
    <row r="7862" spans="1:2" x14ac:dyDescent="0.35">
      <c r="A7862" s="50">
        <v>46915</v>
      </c>
      <c r="B7862" s="179"/>
    </row>
    <row r="7863" spans="1:2" x14ac:dyDescent="0.35">
      <c r="A7863" s="50">
        <v>46916</v>
      </c>
      <c r="B7863" s="179"/>
    </row>
    <row r="7864" spans="1:2" x14ac:dyDescent="0.35">
      <c r="A7864" s="50">
        <v>46917</v>
      </c>
      <c r="B7864" s="179"/>
    </row>
    <row r="7865" spans="1:2" x14ac:dyDescent="0.35">
      <c r="A7865" s="50">
        <v>46918</v>
      </c>
      <c r="B7865" s="179"/>
    </row>
    <row r="7866" spans="1:2" x14ac:dyDescent="0.35">
      <c r="A7866" s="50">
        <v>46919</v>
      </c>
      <c r="B7866" s="179"/>
    </row>
    <row r="7867" spans="1:2" x14ac:dyDescent="0.35">
      <c r="A7867" s="50">
        <v>46920</v>
      </c>
      <c r="B7867" s="179"/>
    </row>
    <row r="7868" spans="1:2" x14ac:dyDescent="0.35">
      <c r="A7868" s="50">
        <v>46921</v>
      </c>
      <c r="B7868" s="179"/>
    </row>
    <row r="7869" spans="1:2" x14ac:dyDescent="0.35">
      <c r="A7869" s="50">
        <v>46922</v>
      </c>
      <c r="B7869" s="179"/>
    </row>
    <row r="7870" spans="1:2" x14ac:dyDescent="0.35">
      <c r="A7870" s="50">
        <v>46923</v>
      </c>
      <c r="B7870" s="179"/>
    </row>
    <row r="7871" spans="1:2" x14ac:dyDescent="0.35">
      <c r="A7871" s="50">
        <v>46924</v>
      </c>
      <c r="B7871" s="179"/>
    </row>
    <row r="7872" spans="1:2" x14ac:dyDescent="0.35">
      <c r="A7872" s="50">
        <v>46925</v>
      </c>
      <c r="B7872" s="179"/>
    </row>
    <row r="7873" spans="1:2" x14ac:dyDescent="0.35">
      <c r="A7873" s="50">
        <v>46926</v>
      </c>
      <c r="B7873" s="179"/>
    </row>
    <row r="7874" spans="1:2" x14ac:dyDescent="0.35">
      <c r="A7874" s="50">
        <v>46927</v>
      </c>
      <c r="B7874" s="179"/>
    </row>
    <row r="7875" spans="1:2" x14ac:dyDescent="0.35">
      <c r="A7875" s="50">
        <v>46928</v>
      </c>
      <c r="B7875" s="179"/>
    </row>
    <row r="7876" spans="1:2" x14ac:dyDescent="0.35">
      <c r="A7876" s="50">
        <v>46929</v>
      </c>
      <c r="B7876" s="179"/>
    </row>
    <row r="7877" spans="1:2" x14ac:dyDescent="0.35">
      <c r="A7877" s="50">
        <v>46930</v>
      </c>
      <c r="B7877" s="179"/>
    </row>
    <row r="7878" spans="1:2" x14ac:dyDescent="0.35">
      <c r="A7878" s="50">
        <v>46931</v>
      </c>
      <c r="B7878" s="179"/>
    </row>
    <row r="7879" spans="1:2" x14ac:dyDescent="0.35">
      <c r="A7879" s="50">
        <v>46932</v>
      </c>
      <c r="B7879" s="179"/>
    </row>
    <row r="7880" spans="1:2" x14ac:dyDescent="0.35">
      <c r="A7880" s="50">
        <v>46933</v>
      </c>
      <c r="B7880" s="179"/>
    </row>
    <row r="7881" spans="1:2" x14ac:dyDescent="0.35">
      <c r="A7881" s="50">
        <v>46934</v>
      </c>
      <c r="B7881" s="179"/>
    </row>
    <row r="7882" spans="1:2" x14ac:dyDescent="0.35">
      <c r="A7882" s="50">
        <v>46935</v>
      </c>
      <c r="B7882" s="179"/>
    </row>
    <row r="7883" spans="1:2" x14ac:dyDescent="0.35">
      <c r="A7883" s="50">
        <v>46936</v>
      </c>
      <c r="B7883" s="179"/>
    </row>
    <row r="7884" spans="1:2" x14ac:dyDescent="0.35">
      <c r="A7884" s="50">
        <v>46937</v>
      </c>
      <c r="B7884" s="179"/>
    </row>
    <row r="7885" spans="1:2" x14ac:dyDescent="0.35">
      <c r="A7885" s="50">
        <v>46938</v>
      </c>
      <c r="B7885" s="179"/>
    </row>
    <row r="7886" spans="1:2" x14ac:dyDescent="0.35">
      <c r="A7886" s="50">
        <v>46939</v>
      </c>
      <c r="B7886" s="179"/>
    </row>
    <row r="7887" spans="1:2" x14ac:dyDescent="0.35">
      <c r="A7887" s="50">
        <v>46940</v>
      </c>
      <c r="B7887" s="179"/>
    </row>
    <row r="7888" spans="1:2" x14ac:dyDescent="0.35">
      <c r="A7888" s="50">
        <v>46941</v>
      </c>
      <c r="B7888" s="179"/>
    </row>
    <row r="7889" spans="1:2" x14ac:dyDescent="0.35">
      <c r="A7889" s="50">
        <v>46942</v>
      </c>
      <c r="B7889" s="179"/>
    </row>
    <row r="7890" spans="1:2" x14ac:dyDescent="0.35">
      <c r="A7890" s="50">
        <v>46943</v>
      </c>
      <c r="B7890" s="179"/>
    </row>
    <row r="7891" spans="1:2" x14ac:dyDescent="0.35">
      <c r="A7891" s="50">
        <v>46944</v>
      </c>
      <c r="B7891" s="179"/>
    </row>
    <row r="7892" spans="1:2" x14ac:dyDescent="0.35">
      <c r="A7892" s="50">
        <v>46945</v>
      </c>
      <c r="B7892" s="179"/>
    </row>
    <row r="7893" spans="1:2" x14ac:dyDescent="0.35">
      <c r="A7893" s="50">
        <v>46946</v>
      </c>
      <c r="B7893" s="179"/>
    </row>
    <row r="7894" spans="1:2" x14ac:dyDescent="0.35">
      <c r="A7894" s="50">
        <v>46947</v>
      </c>
      <c r="B7894" s="179"/>
    </row>
    <row r="7895" spans="1:2" x14ac:dyDescent="0.35">
      <c r="A7895" s="50">
        <v>46948</v>
      </c>
      <c r="B7895" s="179"/>
    </row>
    <row r="7896" spans="1:2" x14ac:dyDescent="0.35">
      <c r="A7896" s="50">
        <v>46949</v>
      </c>
      <c r="B7896" s="179"/>
    </row>
    <row r="7897" spans="1:2" x14ac:dyDescent="0.35">
      <c r="A7897" s="50">
        <v>46950</v>
      </c>
      <c r="B7897" s="179"/>
    </row>
    <row r="7898" spans="1:2" x14ac:dyDescent="0.35">
      <c r="A7898" s="50">
        <v>46951</v>
      </c>
      <c r="B7898" s="179"/>
    </row>
    <row r="7899" spans="1:2" x14ac:dyDescent="0.35">
      <c r="A7899" s="50">
        <v>46952</v>
      </c>
      <c r="B7899" s="179"/>
    </row>
    <row r="7900" spans="1:2" x14ac:dyDescent="0.35">
      <c r="A7900" s="50">
        <v>46953</v>
      </c>
      <c r="B7900" s="179"/>
    </row>
    <row r="7901" spans="1:2" x14ac:dyDescent="0.35">
      <c r="A7901" s="50">
        <v>46954</v>
      </c>
      <c r="B7901" s="179"/>
    </row>
    <row r="7902" spans="1:2" x14ac:dyDescent="0.35">
      <c r="A7902" s="50">
        <v>46955</v>
      </c>
      <c r="B7902" s="179"/>
    </row>
    <row r="7903" spans="1:2" x14ac:dyDescent="0.35">
      <c r="A7903" s="50">
        <v>46956</v>
      </c>
      <c r="B7903" s="179"/>
    </row>
    <row r="7904" spans="1:2" x14ac:dyDescent="0.35">
      <c r="A7904" s="50">
        <v>46957</v>
      </c>
      <c r="B7904" s="179"/>
    </row>
    <row r="7905" spans="1:2" x14ac:dyDescent="0.35">
      <c r="A7905" s="50">
        <v>46958</v>
      </c>
      <c r="B7905" s="179"/>
    </row>
    <row r="7906" spans="1:2" x14ac:dyDescent="0.35">
      <c r="A7906" s="50">
        <v>46959</v>
      </c>
      <c r="B7906" s="179"/>
    </row>
    <row r="7907" spans="1:2" x14ac:dyDescent="0.35">
      <c r="A7907" s="50">
        <v>46960</v>
      </c>
      <c r="B7907" s="179"/>
    </row>
    <row r="7908" spans="1:2" x14ac:dyDescent="0.35">
      <c r="A7908" s="50">
        <v>46961</v>
      </c>
      <c r="B7908" s="179"/>
    </row>
    <row r="7909" spans="1:2" x14ac:dyDescent="0.35">
      <c r="A7909" s="50">
        <v>46962</v>
      </c>
      <c r="B7909" s="179"/>
    </row>
    <row r="7910" spans="1:2" x14ac:dyDescent="0.35">
      <c r="A7910" s="50">
        <v>46963</v>
      </c>
      <c r="B7910" s="179"/>
    </row>
    <row r="7911" spans="1:2" x14ac:dyDescent="0.35">
      <c r="A7911" s="50">
        <v>46964</v>
      </c>
      <c r="B7911" s="179"/>
    </row>
    <row r="7912" spans="1:2" x14ac:dyDescent="0.35">
      <c r="A7912" s="50">
        <v>46965</v>
      </c>
      <c r="B7912" s="179"/>
    </row>
    <row r="7913" spans="1:2" x14ac:dyDescent="0.35">
      <c r="A7913" s="50">
        <v>46966</v>
      </c>
      <c r="B7913" s="179"/>
    </row>
    <row r="7914" spans="1:2" x14ac:dyDescent="0.35">
      <c r="A7914" s="50">
        <v>46967</v>
      </c>
      <c r="B7914" s="179"/>
    </row>
    <row r="7915" spans="1:2" x14ac:dyDescent="0.35">
      <c r="A7915" s="50">
        <v>46968</v>
      </c>
      <c r="B7915" s="179"/>
    </row>
    <row r="7916" spans="1:2" x14ac:dyDescent="0.35">
      <c r="A7916" s="50">
        <v>46969</v>
      </c>
      <c r="B7916" s="179"/>
    </row>
    <row r="7917" spans="1:2" x14ac:dyDescent="0.35">
      <c r="A7917" s="50">
        <v>46970</v>
      </c>
      <c r="B7917" s="179"/>
    </row>
    <row r="7918" spans="1:2" x14ac:dyDescent="0.35">
      <c r="A7918" s="50">
        <v>46971</v>
      </c>
      <c r="B7918" s="179"/>
    </row>
    <row r="7919" spans="1:2" x14ac:dyDescent="0.35">
      <c r="A7919" s="50">
        <v>46972</v>
      </c>
      <c r="B7919" s="179"/>
    </row>
    <row r="7920" spans="1:2" x14ac:dyDescent="0.35">
      <c r="A7920" s="50">
        <v>46973</v>
      </c>
      <c r="B7920" s="179"/>
    </row>
    <row r="7921" spans="1:2" x14ac:dyDescent="0.35">
      <c r="A7921" s="50">
        <v>46974</v>
      </c>
      <c r="B7921" s="179"/>
    </row>
    <row r="7922" spans="1:2" x14ac:dyDescent="0.35">
      <c r="A7922" s="50">
        <v>46975</v>
      </c>
      <c r="B7922" s="179"/>
    </row>
    <row r="7923" spans="1:2" x14ac:dyDescent="0.35">
      <c r="A7923" s="50">
        <v>46976</v>
      </c>
      <c r="B7923" s="179"/>
    </row>
    <row r="7924" spans="1:2" x14ac:dyDescent="0.35">
      <c r="A7924" s="50">
        <v>46977</v>
      </c>
      <c r="B7924" s="179"/>
    </row>
    <row r="7925" spans="1:2" x14ac:dyDescent="0.35">
      <c r="A7925" s="50">
        <v>46978</v>
      </c>
      <c r="B7925" s="179"/>
    </row>
    <row r="7926" spans="1:2" x14ac:dyDescent="0.35">
      <c r="A7926" s="50">
        <v>46979</v>
      </c>
      <c r="B7926" s="179"/>
    </row>
    <row r="7927" spans="1:2" x14ac:dyDescent="0.35">
      <c r="A7927" s="50">
        <v>46980</v>
      </c>
      <c r="B7927" s="179"/>
    </row>
    <row r="7928" spans="1:2" x14ac:dyDescent="0.35">
      <c r="A7928" s="50">
        <v>46981</v>
      </c>
      <c r="B7928" s="179"/>
    </row>
    <row r="7929" spans="1:2" x14ac:dyDescent="0.35">
      <c r="A7929" s="50">
        <v>46982</v>
      </c>
      <c r="B7929" s="179"/>
    </row>
    <row r="7930" spans="1:2" x14ac:dyDescent="0.35">
      <c r="A7930" s="50">
        <v>46983</v>
      </c>
      <c r="B7930" s="179"/>
    </row>
    <row r="7931" spans="1:2" x14ac:dyDescent="0.35">
      <c r="A7931" s="50">
        <v>46984</v>
      </c>
      <c r="B7931" s="179"/>
    </row>
    <row r="7932" spans="1:2" x14ac:dyDescent="0.35">
      <c r="A7932" s="50">
        <v>46985</v>
      </c>
      <c r="B7932" s="179"/>
    </row>
    <row r="7933" spans="1:2" x14ac:dyDescent="0.35">
      <c r="A7933" s="50">
        <v>46986</v>
      </c>
      <c r="B7933" s="179"/>
    </row>
    <row r="7934" spans="1:2" x14ac:dyDescent="0.35">
      <c r="A7934" s="50">
        <v>46987</v>
      </c>
      <c r="B7934" s="179"/>
    </row>
    <row r="7935" spans="1:2" x14ac:dyDescent="0.35">
      <c r="A7935" s="50">
        <v>46988</v>
      </c>
      <c r="B7935" s="179"/>
    </row>
    <row r="7936" spans="1:2" x14ac:dyDescent="0.35">
      <c r="A7936" s="50">
        <v>46989</v>
      </c>
      <c r="B7936" s="179"/>
    </row>
    <row r="7937" spans="1:2" x14ac:dyDescent="0.35">
      <c r="A7937" s="50">
        <v>46990</v>
      </c>
      <c r="B7937" s="179"/>
    </row>
    <row r="7938" spans="1:2" x14ac:dyDescent="0.35">
      <c r="A7938" s="50">
        <v>46991</v>
      </c>
      <c r="B7938" s="179"/>
    </row>
    <row r="7939" spans="1:2" x14ac:dyDescent="0.35">
      <c r="A7939" s="50">
        <v>46992</v>
      </c>
      <c r="B7939" s="179"/>
    </row>
    <row r="7940" spans="1:2" x14ac:dyDescent="0.35">
      <c r="A7940" s="50">
        <v>46993</v>
      </c>
      <c r="B7940" s="179"/>
    </row>
    <row r="7941" spans="1:2" x14ac:dyDescent="0.35">
      <c r="A7941" s="50">
        <v>46994</v>
      </c>
      <c r="B7941" s="179"/>
    </row>
    <row r="7942" spans="1:2" x14ac:dyDescent="0.35">
      <c r="A7942" s="50">
        <v>46995</v>
      </c>
      <c r="B7942" s="179"/>
    </row>
    <row r="7943" spans="1:2" x14ac:dyDescent="0.35">
      <c r="A7943" s="50">
        <v>46996</v>
      </c>
      <c r="B7943" s="179"/>
    </row>
    <row r="7944" spans="1:2" x14ac:dyDescent="0.35">
      <c r="A7944" s="50">
        <v>46997</v>
      </c>
      <c r="B7944" s="179"/>
    </row>
    <row r="7945" spans="1:2" x14ac:dyDescent="0.35">
      <c r="A7945" s="50">
        <v>46998</v>
      </c>
      <c r="B7945" s="179"/>
    </row>
    <row r="7946" spans="1:2" x14ac:dyDescent="0.35">
      <c r="A7946" s="50">
        <v>46999</v>
      </c>
      <c r="B7946" s="179"/>
    </row>
    <row r="7947" spans="1:2" x14ac:dyDescent="0.35">
      <c r="A7947" s="50">
        <v>47000</v>
      </c>
      <c r="B7947" s="179"/>
    </row>
    <row r="7948" spans="1:2" x14ac:dyDescent="0.35">
      <c r="A7948" s="50">
        <v>47001</v>
      </c>
      <c r="B7948" s="179"/>
    </row>
    <row r="7949" spans="1:2" x14ac:dyDescent="0.35">
      <c r="A7949" s="50">
        <v>47002</v>
      </c>
      <c r="B7949" s="179"/>
    </row>
    <row r="7950" spans="1:2" x14ac:dyDescent="0.35">
      <c r="A7950" s="50">
        <v>47003</v>
      </c>
      <c r="B7950" s="179"/>
    </row>
    <row r="7951" spans="1:2" x14ac:dyDescent="0.35">
      <c r="A7951" s="50">
        <v>47004</v>
      </c>
      <c r="B7951" s="179"/>
    </row>
    <row r="7952" spans="1:2" x14ac:dyDescent="0.35">
      <c r="A7952" s="50">
        <v>47005</v>
      </c>
      <c r="B7952" s="179"/>
    </row>
    <row r="7953" spans="1:2" x14ac:dyDescent="0.35">
      <c r="A7953" s="50">
        <v>47006</v>
      </c>
      <c r="B7953" s="179"/>
    </row>
    <row r="7954" spans="1:2" x14ac:dyDescent="0.35">
      <c r="A7954" s="50">
        <v>47007</v>
      </c>
      <c r="B7954" s="179"/>
    </row>
    <row r="7955" spans="1:2" x14ac:dyDescent="0.35">
      <c r="A7955" s="50">
        <v>47008</v>
      </c>
      <c r="B7955" s="179"/>
    </row>
    <row r="7956" spans="1:2" x14ac:dyDescent="0.35">
      <c r="A7956" s="50">
        <v>47009</v>
      </c>
      <c r="B7956" s="179"/>
    </row>
    <row r="7957" spans="1:2" x14ac:dyDescent="0.35">
      <c r="A7957" s="50">
        <v>47010</v>
      </c>
      <c r="B7957" s="179"/>
    </row>
    <row r="7958" spans="1:2" x14ac:dyDescent="0.35">
      <c r="A7958" s="50">
        <v>47011</v>
      </c>
      <c r="B7958" s="179"/>
    </row>
    <row r="7959" spans="1:2" x14ac:dyDescent="0.35">
      <c r="A7959" s="50">
        <v>47012</v>
      </c>
      <c r="B7959" s="179"/>
    </row>
    <row r="7960" spans="1:2" x14ac:dyDescent="0.35">
      <c r="A7960" s="50">
        <v>47013</v>
      </c>
      <c r="B7960" s="179"/>
    </row>
    <row r="7961" spans="1:2" x14ac:dyDescent="0.35">
      <c r="A7961" s="50">
        <v>47014</v>
      </c>
      <c r="B7961" s="179"/>
    </row>
    <row r="7962" spans="1:2" x14ac:dyDescent="0.35">
      <c r="A7962" s="50">
        <v>47015</v>
      </c>
      <c r="B7962" s="179"/>
    </row>
    <row r="7963" spans="1:2" x14ac:dyDescent="0.35">
      <c r="A7963" s="50">
        <v>47016</v>
      </c>
      <c r="B7963" s="179"/>
    </row>
    <row r="7964" spans="1:2" x14ac:dyDescent="0.35">
      <c r="A7964" s="50">
        <v>47017</v>
      </c>
      <c r="B7964" s="179"/>
    </row>
    <row r="7965" spans="1:2" x14ac:dyDescent="0.35">
      <c r="A7965" s="50">
        <v>47018</v>
      </c>
      <c r="B7965" s="179"/>
    </row>
    <row r="7966" spans="1:2" x14ac:dyDescent="0.35">
      <c r="A7966" s="50">
        <v>47019</v>
      </c>
      <c r="B7966" s="179"/>
    </row>
    <row r="7967" spans="1:2" x14ac:dyDescent="0.35">
      <c r="A7967" s="50">
        <v>47020</v>
      </c>
      <c r="B7967" s="179"/>
    </row>
    <row r="7968" spans="1:2" x14ac:dyDescent="0.35">
      <c r="A7968" s="50">
        <v>47021</v>
      </c>
      <c r="B7968" s="179"/>
    </row>
    <row r="7969" spans="1:2" x14ac:dyDescent="0.35">
      <c r="A7969" s="50">
        <v>47022</v>
      </c>
      <c r="B7969" s="179"/>
    </row>
    <row r="7970" spans="1:2" x14ac:dyDescent="0.35">
      <c r="A7970" s="50">
        <v>47023</v>
      </c>
      <c r="B7970" s="179"/>
    </row>
    <row r="7971" spans="1:2" x14ac:dyDescent="0.35">
      <c r="A7971" s="50">
        <v>47024</v>
      </c>
      <c r="B7971" s="179"/>
    </row>
    <row r="7972" spans="1:2" x14ac:dyDescent="0.35">
      <c r="A7972" s="50">
        <v>47025</v>
      </c>
      <c r="B7972" s="179"/>
    </row>
    <row r="7973" spans="1:2" x14ac:dyDescent="0.35">
      <c r="A7973" s="50">
        <v>47026</v>
      </c>
      <c r="B7973" s="179"/>
    </row>
    <row r="7974" spans="1:2" x14ac:dyDescent="0.35">
      <c r="A7974" s="50">
        <v>47027</v>
      </c>
      <c r="B7974" s="179"/>
    </row>
    <row r="7975" spans="1:2" x14ac:dyDescent="0.35">
      <c r="A7975" s="50">
        <v>47028</v>
      </c>
      <c r="B7975" s="179"/>
    </row>
    <row r="7976" spans="1:2" x14ac:dyDescent="0.35">
      <c r="A7976" s="50">
        <v>47029</v>
      </c>
      <c r="B7976" s="179"/>
    </row>
    <row r="7977" spans="1:2" x14ac:dyDescent="0.35">
      <c r="A7977" s="50">
        <v>47030</v>
      </c>
      <c r="B7977" s="179"/>
    </row>
    <row r="7978" spans="1:2" x14ac:dyDescent="0.35">
      <c r="A7978" s="50">
        <v>47031</v>
      </c>
      <c r="B7978" s="179"/>
    </row>
    <row r="7979" spans="1:2" x14ac:dyDescent="0.35">
      <c r="A7979" s="50">
        <v>47032</v>
      </c>
      <c r="B7979" s="179"/>
    </row>
    <row r="7980" spans="1:2" x14ac:dyDescent="0.35">
      <c r="A7980" s="50">
        <v>47033</v>
      </c>
      <c r="B7980" s="179"/>
    </row>
    <row r="7981" spans="1:2" x14ac:dyDescent="0.35">
      <c r="A7981" s="50">
        <v>47034</v>
      </c>
      <c r="B7981" s="179"/>
    </row>
    <row r="7982" spans="1:2" x14ac:dyDescent="0.35">
      <c r="A7982" s="50">
        <v>47035</v>
      </c>
      <c r="B7982" s="179"/>
    </row>
    <row r="7983" spans="1:2" x14ac:dyDescent="0.35">
      <c r="A7983" s="50">
        <v>47036</v>
      </c>
      <c r="B7983" s="179"/>
    </row>
    <row r="7984" spans="1:2" x14ac:dyDescent="0.35">
      <c r="A7984" s="50">
        <v>47037</v>
      </c>
      <c r="B7984" s="179"/>
    </row>
    <row r="7985" spans="1:2" x14ac:dyDescent="0.35">
      <c r="A7985" s="50">
        <v>47038</v>
      </c>
      <c r="B7985" s="179"/>
    </row>
    <row r="7986" spans="1:2" x14ac:dyDescent="0.35">
      <c r="A7986" s="50">
        <v>47039</v>
      </c>
      <c r="B7986" s="179"/>
    </row>
    <row r="7987" spans="1:2" x14ac:dyDescent="0.35">
      <c r="A7987" s="50">
        <v>47040</v>
      </c>
      <c r="B7987" s="179"/>
    </row>
    <row r="7988" spans="1:2" x14ac:dyDescent="0.35">
      <c r="A7988" s="50">
        <v>47041</v>
      </c>
      <c r="B7988" s="179"/>
    </row>
    <row r="7989" spans="1:2" x14ac:dyDescent="0.35">
      <c r="A7989" s="50">
        <v>47042</v>
      </c>
      <c r="B7989" s="179"/>
    </row>
    <row r="7990" spans="1:2" x14ac:dyDescent="0.35">
      <c r="A7990" s="50">
        <v>47043</v>
      </c>
      <c r="B7990" s="179"/>
    </row>
    <row r="7991" spans="1:2" x14ac:dyDescent="0.35">
      <c r="A7991" s="50">
        <v>47044</v>
      </c>
      <c r="B7991" s="179"/>
    </row>
    <row r="7992" spans="1:2" x14ac:dyDescent="0.35">
      <c r="A7992" s="50">
        <v>47045</v>
      </c>
      <c r="B7992" s="179"/>
    </row>
    <row r="7993" spans="1:2" x14ac:dyDescent="0.35">
      <c r="A7993" s="50">
        <v>47046</v>
      </c>
      <c r="B7993" s="179"/>
    </row>
    <row r="7994" spans="1:2" x14ac:dyDescent="0.35">
      <c r="A7994" s="50">
        <v>47047</v>
      </c>
      <c r="B7994" s="179"/>
    </row>
    <row r="7995" spans="1:2" x14ac:dyDescent="0.35">
      <c r="A7995" s="50">
        <v>47048</v>
      </c>
      <c r="B7995" s="179"/>
    </row>
    <row r="7996" spans="1:2" x14ac:dyDescent="0.35">
      <c r="A7996" s="50">
        <v>47049</v>
      </c>
      <c r="B7996" s="179"/>
    </row>
    <row r="7997" spans="1:2" x14ac:dyDescent="0.35">
      <c r="A7997" s="50">
        <v>47050</v>
      </c>
      <c r="B7997" s="179"/>
    </row>
    <row r="7998" spans="1:2" x14ac:dyDescent="0.35">
      <c r="A7998" s="50">
        <v>47051</v>
      </c>
      <c r="B7998" s="179"/>
    </row>
    <row r="7999" spans="1:2" x14ac:dyDescent="0.35">
      <c r="A7999" s="50">
        <v>47052</v>
      </c>
      <c r="B7999" s="179"/>
    </row>
    <row r="8000" spans="1:2" x14ac:dyDescent="0.35">
      <c r="A8000" s="50">
        <v>47053</v>
      </c>
      <c r="B8000" s="179"/>
    </row>
    <row r="8001" spans="1:2" x14ac:dyDescent="0.35">
      <c r="A8001" s="50">
        <v>47054</v>
      </c>
      <c r="B8001" s="179"/>
    </row>
    <row r="8002" spans="1:2" x14ac:dyDescent="0.35">
      <c r="A8002" s="50">
        <v>47055</v>
      </c>
      <c r="B8002" s="179"/>
    </row>
    <row r="8003" spans="1:2" x14ac:dyDescent="0.35">
      <c r="A8003" s="50">
        <v>47056</v>
      </c>
      <c r="B8003" s="179"/>
    </row>
    <row r="8004" spans="1:2" x14ac:dyDescent="0.35">
      <c r="A8004" s="50">
        <v>47057</v>
      </c>
      <c r="B8004" s="179"/>
    </row>
    <row r="8005" spans="1:2" x14ac:dyDescent="0.35">
      <c r="A8005" s="50">
        <v>47058</v>
      </c>
      <c r="B8005" s="179"/>
    </row>
    <row r="8006" spans="1:2" x14ac:dyDescent="0.35">
      <c r="A8006" s="50">
        <v>47059</v>
      </c>
      <c r="B8006" s="179"/>
    </row>
    <row r="8007" spans="1:2" x14ac:dyDescent="0.35">
      <c r="A8007" s="50">
        <v>47060</v>
      </c>
      <c r="B8007" s="179"/>
    </row>
    <row r="8008" spans="1:2" x14ac:dyDescent="0.35">
      <c r="A8008" s="50">
        <v>47061</v>
      </c>
      <c r="B8008" s="179"/>
    </row>
    <row r="8009" spans="1:2" x14ac:dyDescent="0.35">
      <c r="A8009" s="50">
        <v>47062</v>
      </c>
      <c r="B8009" s="179"/>
    </row>
    <row r="8010" spans="1:2" x14ac:dyDescent="0.35">
      <c r="A8010" s="50">
        <v>47063</v>
      </c>
      <c r="B8010" s="179"/>
    </row>
    <row r="8011" spans="1:2" x14ac:dyDescent="0.35">
      <c r="A8011" s="50">
        <v>47064</v>
      </c>
      <c r="B8011" s="179"/>
    </row>
    <row r="8012" spans="1:2" x14ac:dyDescent="0.35">
      <c r="A8012" s="50">
        <v>47065</v>
      </c>
      <c r="B8012" s="179"/>
    </row>
    <row r="8013" spans="1:2" x14ac:dyDescent="0.35">
      <c r="A8013" s="50">
        <v>47066</v>
      </c>
      <c r="B8013" s="179"/>
    </row>
    <row r="8014" spans="1:2" x14ac:dyDescent="0.35">
      <c r="A8014" s="50">
        <v>47067</v>
      </c>
      <c r="B8014" s="179"/>
    </row>
    <row r="8015" spans="1:2" x14ac:dyDescent="0.35">
      <c r="A8015" s="50">
        <v>47068</v>
      </c>
      <c r="B8015" s="179"/>
    </row>
    <row r="8016" spans="1:2" x14ac:dyDescent="0.35">
      <c r="A8016" s="50">
        <v>47069</v>
      </c>
      <c r="B8016" s="179"/>
    </row>
    <row r="8017" spans="1:2" x14ac:dyDescent="0.35">
      <c r="A8017" s="50">
        <v>47070</v>
      </c>
      <c r="B8017" s="179"/>
    </row>
    <row r="8018" spans="1:2" x14ac:dyDescent="0.35">
      <c r="A8018" s="50">
        <v>47071</v>
      </c>
      <c r="B8018" s="179"/>
    </row>
    <row r="8019" spans="1:2" x14ac:dyDescent="0.35">
      <c r="A8019" s="50">
        <v>47072</v>
      </c>
      <c r="B8019" s="179"/>
    </row>
    <row r="8020" spans="1:2" x14ac:dyDescent="0.35">
      <c r="A8020" s="50">
        <v>47073</v>
      </c>
      <c r="B8020" s="179"/>
    </row>
    <row r="8021" spans="1:2" x14ac:dyDescent="0.35">
      <c r="A8021" s="50">
        <v>47074</v>
      </c>
      <c r="B8021" s="179"/>
    </row>
    <row r="8022" spans="1:2" x14ac:dyDescent="0.35">
      <c r="A8022" s="50">
        <v>47075</v>
      </c>
      <c r="B8022" s="179"/>
    </row>
    <row r="8023" spans="1:2" x14ac:dyDescent="0.35">
      <c r="A8023" s="50">
        <v>47076</v>
      </c>
      <c r="B8023" s="179"/>
    </row>
    <row r="8024" spans="1:2" x14ac:dyDescent="0.35">
      <c r="A8024" s="50">
        <v>47077</v>
      </c>
      <c r="B8024" s="179"/>
    </row>
    <row r="8025" spans="1:2" x14ac:dyDescent="0.35">
      <c r="A8025" s="50">
        <v>47078</v>
      </c>
      <c r="B8025" s="179"/>
    </row>
    <row r="8026" spans="1:2" x14ac:dyDescent="0.35">
      <c r="A8026" s="50">
        <v>47079</v>
      </c>
      <c r="B8026" s="179"/>
    </row>
    <row r="8027" spans="1:2" x14ac:dyDescent="0.35">
      <c r="A8027" s="50">
        <v>47080</v>
      </c>
      <c r="B8027" s="179"/>
    </row>
    <row r="8028" spans="1:2" x14ac:dyDescent="0.35">
      <c r="A8028" s="50">
        <v>47081</v>
      </c>
      <c r="B8028" s="179"/>
    </row>
    <row r="8029" spans="1:2" x14ac:dyDescent="0.35">
      <c r="A8029" s="50">
        <v>47082</v>
      </c>
      <c r="B8029" s="179"/>
    </row>
    <row r="8030" spans="1:2" x14ac:dyDescent="0.35">
      <c r="A8030" s="50">
        <v>47083</v>
      </c>
      <c r="B8030" s="179"/>
    </row>
    <row r="8031" spans="1:2" x14ac:dyDescent="0.35">
      <c r="A8031" s="50">
        <v>47084</v>
      </c>
      <c r="B8031" s="179"/>
    </row>
    <row r="8032" spans="1:2" x14ac:dyDescent="0.35">
      <c r="A8032" s="50">
        <v>47085</v>
      </c>
      <c r="B8032" s="179"/>
    </row>
    <row r="8033" spans="1:2" x14ac:dyDescent="0.35">
      <c r="A8033" s="50">
        <v>47086</v>
      </c>
      <c r="B8033" s="179"/>
    </row>
    <row r="8034" spans="1:2" x14ac:dyDescent="0.35">
      <c r="A8034" s="50">
        <v>47087</v>
      </c>
      <c r="B8034" s="179"/>
    </row>
    <row r="8035" spans="1:2" x14ac:dyDescent="0.35">
      <c r="A8035" s="50">
        <v>47088</v>
      </c>
      <c r="B8035" s="179"/>
    </row>
    <row r="8036" spans="1:2" x14ac:dyDescent="0.35">
      <c r="A8036" s="50">
        <v>47089</v>
      </c>
      <c r="B8036" s="179"/>
    </row>
    <row r="8037" spans="1:2" x14ac:dyDescent="0.35">
      <c r="A8037" s="50">
        <v>47090</v>
      </c>
      <c r="B8037" s="179"/>
    </row>
    <row r="8038" spans="1:2" x14ac:dyDescent="0.35">
      <c r="A8038" s="50">
        <v>47091</v>
      </c>
      <c r="B8038" s="179"/>
    </row>
    <row r="8039" spans="1:2" x14ac:dyDescent="0.35">
      <c r="A8039" s="50">
        <v>47092</v>
      </c>
      <c r="B8039" s="179"/>
    </row>
    <row r="8040" spans="1:2" x14ac:dyDescent="0.35">
      <c r="A8040" s="50">
        <v>47093</v>
      </c>
      <c r="B8040" s="179"/>
    </row>
    <row r="8041" spans="1:2" x14ac:dyDescent="0.35">
      <c r="A8041" s="50">
        <v>47094</v>
      </c>
      <c r="B8041" s="179"/>
    </row>
    <row r="8042" spans="1:2" x14ac:dyDescent="0.35">
      <c r="A8042" s="50">
        <v>47095</v>
      </c>
      <c r="B8042" s="179"/>
    </row>
    <row r="8043" spans="1:2" x14ac:dyDescent="0.35">
      <c r="A8043" s="50">
        <v>47096</v>
      </c>
      <c r="B8043" s="179"/>
    </row>
    <row r="8044" spans="1:2" x14ac:dyDescent="0.35">
      <c r="A8044" s="50">
        <v>47097</v>
      </c>
      <c r="B8044" s="179"/>
    </row>
    <row r="8045" spans="1:2" x14ac:dyDescent="0.35">
      <c r="A8045" s="50">
        <v>47098</v>
      </c>
      <c r="B8045" s="179"/>
    </row>
    <row r="8046" spans="1:2" x14ac:dyDescent="0.35">
      <c r="A8046" s="50">
        <v>47099</v>
      </c>
      <c r="B8046" s="179"/>
    </row>
    <row r="8047" spans="1:2" x14ac:dyDescent="0.35">
      <c r="A8047" s="50">
        <v>47100</v>
      </c>
      <c r="B8047" s="179"/>
    </row>
    <row r="8048" spans="1:2" x14ac:dyDescent="0.35">
      <c r="A8048" s="50">
        <v>47101</v>
      </c>
      <c r="B8048" s="179"/>
    </row>
    <row r="8049" spans="1:2" x14ac:dyDescent="0.35">
      <c r="A8049" s="50">
        <v>47102</v>
      </c>
      <c r="B8049" s="179"/>
    </row>
    <row r="8050" spans="1:2" x14ac:dyDescent="0.35">
      <c r="A8050" s="50">
        <v>47103</v>
      </c>
      <c r="B8050" s="179"/>
    </row>
    <row r="8051" spans="1:2" x14ac:dyDescent="0.35">
      <c r="A8051" s="50">
        <v>47104</v>
      </c>
      <c r="B8051" s="179"/>
    </row>
    <row r="8052" spans="1:2" x14ac:dyDescent="0.35">
      <c r="A8052" s="50">
        <v>47105</v>
      </c>
      <c r="B8052" s="179"/>
    </row>
    <row r="8053" spans="1:2" x14ac:dyDescent="0.35">
      <c r="A8053" s="50">
        <v>47106</v>
      </c>
      <c r="B8053" s="179"/>
    </row>
    <row r="8054" spans="1:2" x14ac:dyDescent="0.35">
      <c r="A8054" s="50">
        <v>47107</v>
      </c>
      <c r="B8054" s="179"/>
    </row>
    <row r="8055" spans="1:2" x14ac:dyDescent="0.35">
      <c r="A8055" s="50">
        <v>47108</v>
      </c>
      <c r="B8055" s="179"/>
    </row>
    <row r="8056" spans="1:2" x14ac:dyDescent="0.35">
      <c r="A8056" s="50">
        <v>47109</v>
      </c>
      <c r="B8056" s="179"/>
    </row>
    <row r="8057" spans="1:2" x14ac:dyDescent="0.35">
      <c r="A8057" s="50">
        <v>47110</v>
      </c>
      <c r="B8057" s="179"/>
    </row>
    <row r="8058" spans="1:2" x14ac:dyDescent="0.35">
      <c r="A8058" s="50">
        <v>47111</v>
      </c>
      <c r="B8058" s="179"/>
    </row>
    <row r="8059" spans="1:2" x14ac:dyDescent="0.35">
      <c r="A8059" s="50">
        <v>47112</v>
      </c>
      <c r="B8059" s="179"/>
    </row>
    <row r="8060" spans="1:2" x14ac:dyDescent="0.35">
      <c r="A8060" s="50">
        <v>47113</v>
      </c>
      <c r="B8060" s="179"/>
    </row>
    <row r="8061" spans="1:2" x14ac:dyDescent="0.35">
      <c r="A8061" s="50">
        <v>47114</v>
      </c>
      <c r="B8061" s="179"/>
    </row>
    <row r="8062" spans="1:2" x14ac:dyDescent="0.35">
      <c r="A8062" s="50">
        <v>47115</v>
      </c>
      <c r="B8062" s="179"/>
    </row>
    <row r="8063" spans="1:2" x14ac:dyDescent="0.35">
      <c r="A8063" s="50">
        <v>47116</v>
      </c>
      <c r="B8063" s="179"/>
    </row>
    <row r="8064" spans="1:2" x14ac:dyDescent="0.35">
      <c r="A8064" s="50">
        <v>47117</v>
      </c>
      <c r="B8064" s="179"/>
    </row>
    <row r="8065" spans="1:2" x14ac:dyDescent="0.35">
      <c r="A8065" s="50">
        <v>47118</v>
      </c>
      <c r="B8065" s="179"/>
    </row>
    <row r="8066" spans="1:2" x14ac:dyDescent="0.35">
      <c r="A8066" s="50">
        <v>47119</v>
      </c>
      <c r="B8066" s="179"/>
    </row>
    <row r="8067" spans="1:2" x14ac:dyDescent="0.35">
      <c r="A8067" s="50">
        <v>47120</v>
      </c>
      <c r="B8067" s="179"/>
    </row>
    <row r="8068" spans="1:2" x14ac:dyDescent="0.35">
      <c r="A8068" s="50">
        <v>47121</v>
      </c>
      <c r="B8068" s="179"/>
    </row>
    <row r="8069" spans="1:2" x14ac:dyDescent="0.35">
      <c r="A8069" s="50">
        <v>47122</v>
      </c>
      <c r="B8069" s="179"/>
    </row>
    <row r="8070" spans="1:2" x14ac:dyDescent="0.35">
      <c r="A8070" s="50">
        <v>47123</v>
      </c>
      <c r="B8070" s="179"/>
    </row>
    <row r="8071" spans="1:2" x14ac:dyDescent="0.35">
      <c r="A8071" s="50">
        <v>47124</v>
      </c>
      <c r="B8071" s="179"/>
    </row>
    <row r="8072" spans="1:2" x14ac:dyDescent="0.35">
      <c r="A8072" s="50">
        <v>47125</v>
      </c>
      <c r="B8072" s="179"/>
    </row>
    <row r="8073" spans="1:2" x14ac:dyDescent="0.35">
      <c r="A8073" s="50">
        <v>47126</v>
      </c>
      <c r="B8073" s="179"/>
    </row>
    <row r="8074" spans="1:2" x14ac:dyDescent="0.35">
      <c r="A8074" s="50">
        <v>47127</v>
      </c>
      <c r="B8074" s="179"/>
    </row>
    <row r="8075" spans="1:2" x14ac:dyDescent="0.35">
      <c r="A8075" s="50">
        <v>47128</v>
      </c>
      <c r="B8075" s="179"/>
    </row>
    <row r="8076" spans="1:2" x14ac:dyDescent="0.35">
      <c r="A8076" s="50">
        <v>47129</v>
      </c>
      <c r="B8076" s="179"/>
    </row>
    <row r="8077" spans="1:2" x14ac:dyDescent="0.35">
      <c r="A8077" s="50">
        <v>47130</v>
      </c>
      <c r="B8077" s="179"/>
    </row>
    <row r="8078" spans="1:2" x14ac:dyDescent="0.35">
      <c r="A8078" s="50">
        <v>47131</v>
      </c>
      <c r="B8078" s="179"/>
    </row>
    <row r="8079" spans="1:2" x14ac:dyDescent="0.35">
      <c r="A8079" s="50">
        <v>47132</v>
      </c>
      <c r="B8079" s="179"/>
    </row>
    <row r="8080" spans="1:2" x14ac:dyDescent="0.35">
      <c r="A8080" s="50">
        <v>47133</v>
      </c>
      <c r="B8080" s="179"/>
    </row>
    <row r="8081" spans="1:2" x14ac:dyDescent="0.35">
      <c r="A8081" s="50">
        <v>47134</v>
      </c>
      <c r="B8081" s="179"/>
    </row>
    <row r="8082" spans="1:2" x14ac:dyDescent="0.35">
      <c r="A8082" s="50">
        <v>47135</v>
      </c>
      <c r="B8082" s="179"/>
    </row>
    <row r="8083" spans="1:2" x14ac:dyDescent="0.35">
      <c r="A8083" s="50">
        <v>47136</v>
      </c>
      <c r="B8083" s="179"/>
    </row>
    <row r="8084" spans="1:2" x14ac:dyDescent="0.35">
      <c r="A8084" s="50">
        <v>47137</v>
      </c>
      <c r="B8084" s="179"/>
    </row>
    <row r="8085" spans="1:2" x14ac:dyDescent="0.35">
      <c r="A8085" s="50">
        <v>47138</v>
      </c>
      <c r="B8085" s="179"/>
    </row>
    <row r="8086" spans="1:2" x14ac:dyDescent="0.35">
      <c r="A8086" s="50">
        <v>47139</v>
      </c>
      <c r="B8086" s="179"/>
    </row>
    <row r="8087" spans="1:2" x14ac:dyDescent="0.35">
      <c r="A8087" s="50">
        <v>47140</v>
      </c>
      <c r="B8087" s="179"/>
    </row>
    <row r="8088" spans="1:2" x14ac:dyDescent="0.35">
      <c r="A8088" s="50">
        <v>47141</v>
      </c>
      <c r="B8088" s="179"/>
    </row>
    <row r="8089" spans="1:2" x14ac:dyDescent="0.35">
      <c r="A8089" s="50">
        <v>47142</v>
      </c>
      <c r="B8089" s="179"/>
    </row>
    <row r="8090" spans="1:2" x14ac:dyDescent="0.35">
      <c r="A8090" s="50">
        <v>47143</v>
      </c>
      <c r="B8090" s="179"/>
    </row>
    <row r="8091" spans="1:2" x14ac:dyDescent="0.35">
      <c r="A8091" s="50">
        <v>47144</v>
      </c>
      <c r="B8091" s="179"/>
    </row>
    <row r="8092" spans="1:2" x14ac:dyDescent="0.35">
      <c r="A8092" s="50">
        <v>47145</v>
      </c>
      <c r="B8092" s="179"/>
    </row>
    <row r="8093" spans="1:2" x14ac:dyDescent="0.35">
      <c r="A8093" s="50">
        <v>47146</v>
      </c>
      <c r="B8093" s="179"/>
    </row>
    <row r="8094" spans="1:2" x14ac:dyDescent="0.35">
      <c r="A8094" s="50">
        <v>47147</v>
      </c>
      <c r="B8094" s="179"/>
    </row>
    <row r="8095" spans="1:2" x14ac:dyDescent="0.35">
      <c r="A8095" s="50">
        <v>47148</v>
      </c>
      <c r="B8095" s="179"/>
    </row>
    <row r="8096" spans="1:2" x14ac:dyDescent="0.35">
      <c r="A8096" s="50">
        <v>47149</v>
      </c>
      <c r="B8096" s="179"/>
    </row>
    <row r="8097" spans="1:2" x14ac:dyDescent="0.35">
      <c r="A8097" s="50">
        <v>47150</v>
      </c>
      <c r="B8097" s="179"/>
    </row>
    <row r="8098" spans="1:2" x14ac:dyDescent="0.35">
      <c r="A8098" s="50">
        <v>47151</v>
      </c>
      <c r="B8098" s="179"/>
    </row>
    <row r="8099" spans="1:2" x14ac:dyDescent="0.35">
      <c r="A8099" s="50">
        <v>47152</v>
      </c>
      <c r="B8099" s="179"/>
    </row>
    <row r="8100" spans="1:2" x14ac:dyDescent="0.35">
      <c r="A8100" s="50">
        <v>47153</v>
      </c>
      <c r="B8100" s="179"/>
    </row>
    <row r="8101" spans="1:2" x14ac:dyDescent="0.35">
      <c r="A8101" s="50">
        <v>47154</v>
      </c>
      <c r="B8101" s="179"/>
    </row>
    <row r="8102" spans="1:2" x14ac:dyDescent="0.35">
      <c r="A8102" s="50">
        <v>47155</v>
      </c>
      <c r="B8102" s="179"/>
    </row>
    <row r="8103" spans="1:2" x14ac:dyDescent="0.35">
      <c r="A8103" s="50">
        <v>47156</v>
      </c>
      <c r="B8103" s="179"/>
    </row>
    <row r="8104" spans="1:2" x14ac:dyDescent="0.35">
      <c r="A8104" s="50">
        <v>47157</v>
      </c>
      <c r="B8104" s="179"/>
    </row>
    <row r="8105" spans="1:2" x14ac:dyDescent="0.35">
      <c r="A8105" s="50">
        <v>47158</v>
      </c>
      <c r="B8105" s="179"/>
    </row>
    <row r="8106" spans="1:2" x14ac:dyDescent="0.35">
      <c r="A8106" s="50">
        <v>47159</v>
      </c>
      <c r="B8106" s="179"/>
    </row>
    <row r="8107" spans="1:2" x14ac:dyDescent="0.35">
      <c r="A8107" s="50">
        <v>47160</v>
      </c>
      <c r="B8107" s="179"/>
    </row>
    <row r="8108" spans="1:2" x14ac:dyDescent="0.35">
      <c r="A8108" s="50">
        <v>47161</v>
      </c>
      <c r="B8108" s="179"/>
    </row>
    <row r="8109" spans="1:2" x14ac:dyDescent="0.35">
      <c r="A8109" s="50">
        <v>47162</v>
      </c>
      <c r="B8109" s="179"/>
    </row>
    <row r="8110" spans="1:2" x14ac:dyDescent="0.35">
      <c r="A8110" s="50">
        <v>47163</v>
      </c>
      <c r="B8110" s="179"/>
    </row>
    <row r="8111" spans="1:2" x14ac:dyDescent="0.35">
      <c r="A8111" s="50">
        <v>47164</v>
      </c>
      <c r="B8111" s="179"/>
    </row>
    <row r="8112" spans="1:2" x14ac:dyDescent="0.35">
      <c r="A8112" s="50">
        <v>47165</v>
      </c>
      <c r="B8112" s="179"/>
    </row>
    <row r="8113" spans="1:2" x14ac:dyDescent="0.35">
      <c r="A8113" s="50">
        <v>47166</v>
      </c>
      <c r="B8113" s="179"/>
    </row>
    <row r="8114" spans="1:2" x14ac:dyDescent="0.35">
      <c r="A8114" s="50">
        <v>47167</v>
      </c>
      <c r="B8114" s="179"/>
    </row>
    <row r="8115" spans="1:2" x14ac:dyDescent="0.35">
      <c r="A8115" s="50">
        <v>47168</v>
      </c>
      <c r="B8115" s="179"/>
    </row>
    <row r="8116" spans="1:2" x14ac:dyDescent="0.35">
      <c r="A8116" s="50">
        <v>47169</v>
      </c>
      <c r="B8116" s="179"/>
    </row>
    <row r="8117" spans="1:2" x14ac:dyDescent="0.35">
      <c r="A8117" s="50">
        <v>47170</v>
      </c>
      <c r="B8117" s="179"/>
    </row>
    <row r="8118" spans="1:2" x14ac:dyDescent="0.35">
      <c r="A8118" s="50">
        <v>47171</v>
      </c>
      <c r="B8118" s="179"/>
    </row>
    <row r="8119" spans="1:2" x14ac:dyDescent="0.35">
      <c r="A8119" s="50">
        <v>47172</v>
      </c>
      <c r="B8119" s="179"/>
    </row>
    <row r="8120" spans="1:2" x14ac:dyDescent="0.35">
      <c r="A8120" s="50">
        <v>47173</v>
      </c>
      <c r="B8120" s="179"/>
    </row>
    <row r="8121" spans="1:2" x14ac:dyDescent="0.35">
      <c r="A8121" s="50">
        <v>47174</v>
      </c>
      <c r="B8121" s="179"/>
    </row>
    <row r="8122" spans="1:2" x14ac:dyDescent="0.35">
      <c r="A8122" s="50">
        <v>47175</v>
      </c>
      <c r="B8122" s="179"/>
    </row>
    <row r="8123" spans="1:2" x14ac:dyDescent="0.35">
      <c r="A8123" s="50">
        <v>47176</v>
      </c>
      <c r="B8123" s="179"/>
    </row>
    <row r="8124" spans="1:2" x14ac:dyDescent="0.35">
      <c r="A8124" s="50">
        <v>47177</v>
      </c>
      <c r="B8124" s="179"/>
    </row>
    <row r="8125" spans="1:2" x14ac:dyDescent="0.35">
      <c r="A8125" s="50">
        <v>47178</v>
      </c>
      <c r="B8125" s="179"/>
    </row>
    <row r="8126" spans="1:2" x14ac:dyDescent="0.35">
      <c r="A8126" s="50">
        <v>47179</v>
      </c>
      <c r="B8126" s="179"/>
    </row>
    <row r="8127" spans="1:2" x14ac:dyDescent="0.35">
      <c r="A8127" s="50">
        <v>47180</v>
      </c>
      <c r="B8127" s="179"/>
    </row>
    <row r="8128" spans="1:2" x14ac:dyDescent="0.35">
      <c r="A8128" s="50">
        <v>47181</v>
      </c>
      <c r="B8128" s="179"/>
    </row>
    <row r="8129" spans="1:2" x14ac:dyDescent="0.35">
      <c r="A8129" s="50">
        <v>47182</v>
      </c>
      <c r="B8129" s="179"/>
    </row>
    <row r="8130" spans="1:2" x14ac:dyDescent="0.35">
      <c r="A8130" s="50">
        <v>47183</v>
      </c>
      <c r="B8130" s="179"/>
    </row>
    <row r="8131" spans="1:2" x14ac:dyDescent="0.35">
      <c r="A8131" s="50">
        <v>47184</v>
      </c>
      <c r="B8131" s="179"/>
    </row>
    <row r="8132" spans="1:2" x14ac:dyDescent="0.35">
      <c r="A8132" s="50">
        <v>47185</v>
      </c>
      <c r="B8132" s="179"/>
    </row>
    <row r="8133" spans="1:2" x14ac:dyDescent="0.35">
      <c r="A8133" s="50">
        <v>47186</v>
      </c>
      <c r="B8133" s="179"/>
    </row>
    <row r="8134" spans="1:2" x14ac:dyDescent="0.35">
      <c r="A8134" s="50">
        <v>47187</v>
      </c>
      <c r="B8134" s="179"/>
    </row>
    <row r="8135" spans="1:2" x14ac:dyDescent="0.35">
      <c r="A8135" s="50">
        <v>47188</v>
      </c>
      <c r="B8135" s="179"/>
    </row>
    <row r="8136" spans="1:2" x14ac:dyDescent="0.35">
      <c r="A8136" s="50">
        <v>47189</v>
      </c>
      <c r="B8136" s="179"/>
    </row>
    <row r="8137" spans="1:2" x14ac:dyDescent="0.35">
      <c r="A8137" s="50">
        <v>47190</v>
      </c>
      <c r="B8137" s="179"/>
    </row>
    <row r="8138" spans="1:2" x14ac:dyDescent="0.35">
      <c r="A8138" s="50">
        <v>47191</v>
      </c>
      <c r="B8138" s="179"/>
    </row>
    <row r="8139" spans="1:2" x14ac:dyDescent="0.35">
      <c r="A8139" s="50">
        <v>47192</v>
      </c>
      <c r="B8139" s="179"/>
    </row>
    <row r="8140" spans="1:2" x14ac:dyDescent="0.35">
      <c r="A8140" s="50">
        <v>47193</v>
      </c>
      <c r="B8140" s="179"/>
    </row>
    <row r="8141" spans="1:2" x14ac:dyDescent="0.35">
      <c r="A8141" s="50">
        <v>47194</v>
      </c>
      <c r="B8141" s="179"/>
    </row>
    <row r="8142" spans="1:2" x14ac:dyDescent="0.35">
      <c r="A8142" s="50">
        <v>47195</v>
      </c>
      <c r="B8142" s="179"/>
    </row>
    <row r="8143" spans="1:2" x14ac:dyDescent="0.35">
      <c r="A8143" s="50">
        <v>47196</v>
      </c>
      <c r="B8143" s="179"/>
    </row>
    <row r="8144" spans="1:2" x14ac:dyDescent="0.35">
      <c r="A8144" s="50">
        <v>47197</v>
      </c>
      <c r="B8144" s="179"/>
    </row>
    <row r="8145" spans="1:2" x14ac:dyDescent="0.35">
      <c r="A8145" s="50">
        <v>47198</v>
      </c>
      <c r="B8145" s="179"/>
    </row>
    <row r="8146" spans="1:2" x14ac:dyDescent="0.35">
      <c r="A8146" s="50">
        <v>47199</v>
      </c>
      <c r="B8146" s="179"/>
    </row>
    <row r="8147" spans="1:2" x14ac:dyDescent="0.35">
      <c r="A8147" s="50">
        <v>47200</v>
      </c>
      <c r="B8147" s="179"/>
    </row>
    <row r="8148" spans="1:2" x14ac:dyDescent="0.35">
      <c r="A8148" s="50">
        <v>47201</v>
      </c>
      <c r="B8148" s="179"/>
    </row>
    <row r="8149" spans="1:2" x14ac:dyDescent="0.35">
      <c r="A8149" s="50">
        <v>47202</v>
      </c>
      <c r="B8149" s="179"/>
    </row>
    <row r="8150" spans="1:2" x14ac:dyDescent="0.35">
      <c r="A8150" s="50">
        <v>47203</v>
      </c>
      <c r="B8150" s="179"/>
    </row>
    <row r="8151" spans="1:2" x14ac:dyDescent="0.35">
      <c r="A8151" s="50">
        <v>47204</v>
      </c>
      <c r="B8151" s="179"/>
    </row>
    <row r="8152" spans="1:2" x14ac:dyDescent="0.35">
      <c r="A8152" s="50">
        <v>47205</v>
      </c>
      <c r="B8152" s="179"/>
    </row>
    <row r="8153" spans="1:2" x14ac:dyDescent="0.35">
      <c r="A8153" s="50">
        <v>47206</v>
      </c>
      <c r="B8153" s="179"/>
    </row>
    <row r="8154" spans="1:2" x14ac:dyDescent="0.35">
      <c r="A8154" s="50">
        <v>47207</v>
      </c>
      <c r="B8154" s="179"/>
    </row>
    <row r="8155" spans="1:2" x14ac:dyDescent="0.35">
      <c r="A8155" s="50">
        <v>47208</v>
      </c>
      <c r="B8155" s="179"/>
    </row>
    <row r="8156" spans="1:2" x14ac:dyDescent="0.35">
      <c r="A8156" s="50">
        <v>47209</v>
      </c>
      <c r="B8156" s="179"/>
    </row>
    <row r="8157" spans="1:2" x14ac:dyDescent="0.35">
      <c r="A8157" s="50">
        <v>47210</v>
      </c>
      <c r="B8157" s="179"/>
    </row>
    <row r="8158" spans="1:2" x14ac:dyDescent="0.35">
      <c r="A8158" s="50">
        <v>47211</v>
      </c>
      <c r="B8158" s="179"/>
    </row>
    <row r="8159" spans="1:2" x14ac:dyDescent="0.35">
      <c r="A8159" s="50">
        <v>47212</v>
      </c>
      <c r="B8159" s="179"/>
    </row>
    <row r="8160" spans="1:2" x14ac:dyDescent="0.35">
      <c r="A8160" s="50">
        <v>47213</v>
      </c>
      <c r="B8160" s="179"/>
    </row>
    <row r="8161" spans="1:2" x14ac:dyDescent="0.35">
      <c r="A8161" s="50">
        <v>47214</v>
      </c>
      <c r="B8161" s="179"/>
    </row>
    <row r="8162" spans="1:2" x14ac:dyDescent="0.35">
      <c r="A8162" s="50">
        <v>47215</v>
      </c>
      <c r="B8162" s="179"/>
    </row>
    <row r="8163" spans="1:2" x14ac:dyDescent="0.35">
      <c r="A8163" s="50">
        <v>47216</v>
      </c>
      <c r="B8163" s="179"/>
    </row>
    <row r="8164" spans="1:2" x14ac:dyDescent="0.35">
      <c r="A8164" s="50">
        <v>47217</v>
      </c>
      <c r="B8164" s="179"/>
    </row>
    <row r="8165" spans="1:2" x14ac:dyDescent="0.35">
      <c r="A8165" s="50">
        <v>47218</v>
      </c>
      <c r="B8165" s="179"/>
    </row>
    <row r="8166" spans="1:2" x14ac:dyDescent="0.35">
      <c r="A8166" s="50">
        <v>47219</v>
      </c>
      <c r="B8166" s="179"/>
    </row>
    <row r="8167" spans="1:2" x14ac:dyDescent="0.35">
      <c r="A8167" s="50">
        <v>47220</v>
      </c>
      <c r="B8167" s="179"/>
    </row>
    <row r="8168" spans="1:2" x14ac:dyDescent="0.35">
      <c r="A8168" s="50">
        <v>47221</v>
      </c>
      <c r="B8168" s="179"/>
    </row>
    <row r="8169" spans="1:2" x14ac:dyDescent="0.35">
      <c r="A8169" s="50">
        <v>47222</v>
      </c>
      <c r="B8169" s="179"/>
    </row>
    <row r="8170" spans="1:2" x14ac:dyDescent="0.35">
      <c r="A8170" s="50">
        <v>47223</v>
      </c>
      <c r="B8170" s="179"/>
    </row>
    <row r="8171" spans="1:2" x14ac:dyDescent="0.35">
      <c r="A8171" s="50">
        <v>47224</v>
      </c>
      <c r="B8171" s="179"/>
    </row>
    <row r="8172" spans="1:2" x14ac:dyDescent="0.35">
      <c r="A8172" s="50">
        <v>47225</v>
      </c>
      <c r="B8172" s="179"/>
    </row>
    <row r="8173" spans="1:2" x14ac:dyDescent="0.35">
      <c r="A8173" s="50">
        <v>47226</v>
      </c>
      <c r="B8173" s="179"/>
    </row>
    <row r="8174" spans="1:2" x14ac:dyDescent="0.35">
      <c r="A8174" s="50">
        <v>47227</v>
      </c>
      <c r="B8174" s="179"/>
    </row>
    <row r="8175" spans="1:2" x14ac:dyDescent="0.35">
      <c r="A8175" s="50">
        <v>47228</v>
      </c>
      <c r="B8175" s="179"/>
    </row>
    <row r="8176" spans="1:2" x14ac:dyDescent="0.35">
      <c r="A8176" s="50">
        <v>47229</v>
      </c>
      <c r="B8176" s="179"/>
    </row>
    <row r="8177" spans="1:2" x14ac:dyDescent="0.35">
      <c r="A8177" s="50">
        <v>47230</v>
      </c>
      <c r="B8177" s="179"/>
    </row>
    <row r="8178" spans="1:2" x14ac:dyDescent="0.35">
      <c r="A8178" s="50">
        <v>47231</v>
      </c>
      <c r="B8178" s="179"/>
    </row>
    <row r="8179" spans="1:2" x14ac:dyDescent="0.35">
      <c r="A8179" s="50">
        <v>47232</v>
      </c>
      <c r="B8179" s="179"/>
    </row>
    <row r="8180" spans="1:2" x14ac:dyDescent="0.35">
      <c r="A8180" s="50">
        <v>47233</v>
      </c>
      <c r="B8180" s="179"/>
    </row>
    <row r="8181" spans="1:2" x14ac:dyDescent="0.35">
      <c r="A8181" s="50">
        <v>47234</v>
      </c>
      <c r="B8181" s="179"/>
    </row>
    <row r="8182" spans="1:2" x14ac:dyDescent="0.35">
      <c r="A8182" s="50">
        <v>47235</v>
      </c>
      <c r="B8182" s="179"/>
    </row>
    <row r="8183" spans="1:2" x14ac:dyDescent="0.35">
      <c r="A8183" s="50">
        <v>47236</v>
      </c>
      <c r="B8183" s="179"/>
    </row>
    <row r="8184" spans="1:2" x14ac:dyDescent="0.35">
      <c r="A8184" s="50">
        <v>47237</v>
      </c>
      <c r="B8184" s="179"/>
    </row>
    <row r="8185" spans="1:2" x14ac:dyDescent="0.35">
      <c r="A8185" s="50">
        <v>47238</v>
      </c>
      <c r="B8185" s="179"/>
    </row>
    <row r="8186" spans="1:2" x14ac:dyDescent="0.35">
      <c r="A8186" s="50">
        <v>47239</v>
      </c>
      <c r="B8186" s="179"/>
    </row>
    <row r="8187" spans="1:2" x14ac:dyDescent="0.35">
      <c r="A8187" s="50">
        <v>47240</v>
      </c>
      <c r="B8187" s="179"/>
    </row>
    <row r="8188" spans="1:2" x14ac:dyDescent="0.35">
      <c r="A8188" s="50">
        <v>47241</v>
      </c>
      <c r="B8188" s="179"/>
    </row>
    <row r="8189" spans="1:2" x14ac:dyDescent="0.35">
      <c r="A8189" s="50">
        <v>47242</v>
      </c>
      <c r="B8189" s="179"/>
    </row>
    <row r="8190" spans="1:2" x14ac:dyDescent="0.35">
      <c r="A8190" s="50">
        <v>47243</v>
      </c>
      <c r="B8190" s="179"/>
    </row>
    <row r="8191" spans="1:2" x14ac:dyDescent="0.35">
      <c r="A8191" s="50">
        <v>47244</v>
      </c>
      <c r="B8191" s="179"/>
    </row>
    <row r="8192" spans="1:2" x14ac:dyDescent="0.35">
      <c r="A8192" s="50">
        <v>47245</v>
      </c>
      <c r="B8192" s="179"/>
    </row>
    <row r="8193" spans="1:2" x14ac:dyDescent="0.35">
      <c r="A8193" s="50">
        <v>47246</v>
      </c>
      <c r="B8193" s="179"/>
    </row>
    <row r="8194" spans="1:2" x14ac:dyDescent="0.35">
      <c r="A8194" s="50">
        <v>47247</v>
      </c>
      <c r="B8194" s="179"/>
    </row>
    <row r="8195" spans="1:2" x14ac:dyDescent="0.35">
      <c r="A8195" s="50">
        <v>47248</v>
      </c>
      <c r="B8195" s="179"/>
    </row>
    <row r="8196" spans="1:2" x14ac:dyDescent="0.35">
      <c r="A8196" s="50">
        <v>47249</v>
      </c>
      <c r="B8196" s="179"/>
    </row>
    <row r="8197" spans="1:2" x14ac:dyDescent="0.35">
      <c r="A8197" s="50">
        <v>47250</v>
      </c>
      <c r="B8197" s="179"/>
    </row>
    <row r="8198" spans="1:2" x14ac:dyDescent="0.35">
      <c r="A8198" s="50">
        <v>47251</v>
      </c>
      <c r="B8198" s="179"/>
    </row>
    <row r="8199" spans="1:2" x14ac:dyDescent="0.35">
      <c r="A8199" s="50">
        <v>47252</v>
      </c>
      <c r="B8199" s="179"/>
    </row>
    <row r="8200" spans="1:2" x14ac:dyDescent="0.35">
      <c r="A8200" s="50">
        <v>47253</v>
      </c>
      <c r="B8200" s="179"/>
    </row>
    <row r="8201" spans="1:2" x14ac:dyDescent="0.35">
      <c r="A8201" s="50">
        <v>47254</v>
      </c>
      <c r="B8201" s="179"/>
    </row>
    <row r="8202" spans="1:2" x14ac:dyDescent="0.35">
      <c r="A8202" s="50">
        <v>47255</v>
      </c>
      <c r="B8202" s="179"/>
    </row>
    <row r="8203" spans="1:2" x14ac:dyDescent="0.35">
      <c r="A8203" s="50">
        <v>47256</v>
      </c>
      <c r="B8203" s="179"/>
    </row>
    <row r="8204" spans="1:2" x14ac:dyDescent="0.35">
      <c r="A8204" s="50">
        <v>47257</v>
      </c>
      <c r="B8204" s="179"/>
    </row>
    <row r="8205" spans="1:2" x14ac:dyDescent="0.35">
      <c r="A8205" s="50">
        <v>47258</v>
      </c>
      <c r="B8205" s="179"/>
    </row>
    <row r="8206" spans="1:2" x14ac:dyDescent="0.35">
      <c r="A8206" s="50">
        <v>47259</v>
      </c>
      <c r="B8206" s="179"/>
    </row>
    <row r="8207" spans="1:2" x14ac:dyDescent="0.35">
      <c r="A8207" s="50">
        <v>47260</v>
      </c>
      <c r="B8207" s="179"/>
    </row>
    <row r="8208" spans="1:2" x14ac:dyDescent="0.35">
      <c r="A8208" s="50">
        <v>47261</v>
      </c>
      <c r="B8208" s="179"/>
    </row>
    <row r="8209" spans="1:2" x14ac:dyDescent="0.35">
      <c r="A8209" s="50">
        <v>47262</v>
      </c>
      <c r="B8209" s="179"/>
    </row>
    <row r="8210" spans="1:2" x14ac:dyDescent="0.35">
      <c r="A8210" s="50">
        <v>47263</v>
      </c>
      <c r="B8210" s="179"/>
    </row>
    <row r="8211" spans="1:2" x14ac:dyDescent="0.35">
      <c r="A8211" s="50">
        <v>47264</v>
      </c>
      <c r="B8211" s="179"/>
    </row>
    <row r="8212" spans="1:2" x14ac:dyDescent="0.35">
      <c r="A8212" s="50">
        <v>47265</v>
      </c>
      <c r="B8212" s="179"/>
    </row>
    <row r="8213" spans="1:2" x14ac:dyDescent="0.35">
      <c r="A8213" s="50">
        <v>47266</v>
      </c>
      <c r="B8213" s="179"/>
    </row>
    <row r="8214" spans="1:2" x14ac:dyDescent="0.35">
      <c r="A8214" s="50">
        <v>47267</v>
      </c>
      <c r="B8214" s="179"/>
    </row>
    <row r="8215" spans="1:2" x14ac:dyDescent="0.35">
      <c r="A8215" s="50">
        <v>47268</v>
      </c>
      <c r="B8215" s="179"/>
    </row>
    <row r="8216" spans="1:2" x14ac:dyDescent="0.35">
      <c r="A8216" s="50">
        <v>47269</v>
      </c>
      <c r="B8216" s="179"/>
    </row>
    <row r="8217" spans="1:2" x14ac:dyDescent="0.35">
      <c r="A8217" s="50">
        <v>47270</v>
      </c>
      <c r="B8217" s="179"/>
    </row>
    <row r="8218" spans="1:2" x14ac:dyDescent="0.35">
      <c r="A8218" s="50">
        <v>47271</v>
      </c>
      <c r="B8218" s="179"/>
    </row>
    <row r="8219" spans="1:2" x14ac:dyDescent="0.35">
      <c r="A8219" s="50">
        <v>47272</v>
      </c>
      <c r="B8219" s="179"/>
    </row>
    <row r="8220" spans="1:2" x14ac:dyDescent="0.35">
      <c r="A8220" s="50">
        <v>47273</v>
      </c>
      <c r="B8220" s="179"/>
    </row>
    <row r="8221" spans="1:2" x14ac:dyDescent="0.35">
      <c r="A8221" s="50">
        <v>47274</v>
      </c>
      <c r="B8221" s="179"/>
    </row>
    <row r="8222" spans="1:2" x14ac:dyDescent="0.35">
      <c r="A8222" s="50">
        <v>47275</v>
      </c>
      <c r="B8222" s="179"/>
    </row>
    <row r="8223" spans="1:2" x14ac:dyDescent="0.35">
      <c r="A8223" s="50">
        <v>47276</v>
      </c>
      <c r="B8223" s="179"/>
    </row>
    <row r="8224" spans="1:2" x14ac:dyDescent="0.35">
      <c r="A8224" s="50">
        <v>47277</v>
      </c>
      <c r="B8224" s="179"/>
    </row>
    <row r="8225" spans="1:2" x14ac:dyDescent="0.35">
      <c r="A8225" s="50">
        <v>47278</v>
      </c>
      <c r="B8225" s="179"/>
    </row>
    <row r="8226" spans="1:2" x14ac:dyDescent="0.35">
      <c r="A8226" s="50">
        <v>47279</v>
      </c>
      <c r="B8226" s="179"/>
    </row>
    <row r="8227" spans="1:2" x14ac:dyDescent="0.35">
      <c r="A8227" s="50">
        <v>47280</v>
      </c>
      <c r="B8227" s="179"/>
    </row>
    <row r="8228" spans="1:2" x14ac:dyDescent="0.35">
      <c r="A8228" s="50">
        <v>47281</v>
      </c>
      <c r="B8228" s="179"/>
    </row>
    <row r="8229" spans="1:2" x14ac:dyDescent="0.35">
      <c r="A8229" s="50">
        <v>47282</v>
      </c>
      <c r="B8229" s="179"/>
    </row>
    <row r="8230" spans="1:2" x14ac:dyDescent="0.35">
      <c r="A8230" s="50">
        <v>47283</v>
      </c>
      <c r="B8230" s="179"/>
    </row>
    <row r="8231" spans="1:2" x14ac:dyDescent="0.35">
      <c r="A8231" s="50">
        <v>47284</v>
      </c>
      <c r="B8231" s="179"/>
    </row>
    <row r="8232" spans="1:2" x14ac:dyDescent="0.35">
      <c r="A8232" s="50">
        <v>47285</v>
      </c>
      <c r="B8232" s="179"/>
    </row>
    <row r="8233" spans="1:2" x14ac:dyDescent="0.35">
      <c r="A8233" s="50">
        <v>47286</v>
      </c>
      <c r="B8233" s="179"/>
    </row>
    <row r="8234" spans="1:2" x14ac:dyDescent="0.35">
      <c r="A8234" s="50">
        <v>47287</v>
      </c>
      <c r="B8234" s="179"/>
    </row>
    <row r="8235" spans="1:2" x14ac:dyDescent="0.35">
      <c r="A8235" s="50">
        <v>47288</v>
      </c>
      <c r="B8235" s="179"/>
    </row>
    <row r="8236" spans="1:2" x14ac:dyDescent="0.35">
      <c r="A8236" s="50">
        <v>47289</v>
      </c>
      <c r="B8236" s="179"/>
    </row>
    <row r="8237" spans="1:2" x14ac:dyDescent="0.35">
      <c r="A8237" s="50">
        <v>47290</v>
      </c>
      <c r="B8237" s="179"/>
    </row>
    <row r="8238" spans="1:2" x14ac:dyDescent="0.35">
      <c r="A8238" s="50">
        <v>47291</v>
      </c>
      <c r="B8238" s="179"/>
    </row>
    <row r="8239" spans="1:2" x14ac:dyDescent="0.35">
      <c r="A8239" s="50">
        <v>47292</v>
      </c>
      <c r="B8239" s="179"/>
    </row>
    <row r="8240" spans="1:2" x14ac:dyDescent="0.35">
      <c r="A8240" s="50">
        <v>47293</v>
      </c>
      <c r="B8240" s="179"/>
    </row>
    <row r="8241" spans="1:2" x14ac:dyDescent="0.35">
      <c r="A8241" s="50">
        <v>47294</v>
      </c>
      <c r="B8241" s="179"/>
    </row>
    <row r="8242" spans="1:2" x14ac:dyDescent="0.35">
      <c r="A8242" s="50">
        <v>47295</v>
      </c>
      <c r="B8242" s="179"/>
    </row>
    <row r="8243" spans="1:2" x14ac:dyDescent="0.35">
      <c r="A8243" s="50">
        <v>47296</v>
      </c>
      <c r="B8243" s="179"/>
    </row>
    <row r="8244" spans="1:2" x14ac:dyDescent="0.35">
      <c r="A8244" s="50">
        <v>47297</v>
      </c>
      <c r="B8244" s="179"/>
    </row>
    <row r="8245" spans="1:2" x14ac:dyDescent="0.35">
      <c r="A8245" s="50">
        <v>47298</v>
      </c>
      <c r="B8245" s="179"/>
    </row>
    <row r="8246" spans="1:2" x14ac:dyDescent="0.35">
      <c r="A8246" s="50">
        <v>47299</v>
      </c>
      <c r="B8246" s="179"/>
    </row>
    <row r="8247" spans="1:2" x14ac:dyDescent="0.35">
      <c r="A8247" s="50">
        <v>47300</v>
      </c>
      <c r="B8247" s="179"/>
    </row>
    <row r="8248" spans="1:2" x14ac:dyDescent="0.35">
      <c r="A8248" s="50">
        <v>47301</v>
      </c>
      <c r="B8248" s="179"/>
    </row>
    <row r="8249" spans="1:2" x14ac:dyDescent="0.35">
      <c r="A8249" s="50">
        <v>47302</v>
      </c>
      <c r="B8249" s="179"/>
    </row>
    <row r="8250" spans="1:2" x14ac:dyDescent="0.35">
      <c r="A8250" s="50">
        <v>47303</v>
      </c>
      <c r="B8250" s="179"/>
    </row>
    <row r="8251" spans="1:2" x14ac:dyDescent="0.35">
      <c r="A8251" s="50">
        <v>47304</v>
      </c>
      <c r="B8251" s="179"/>
    </row>
    <row r="8252" spans="1:2" x14ac:dyDescent="0.35">
      <c r="A8252" s="50">
        <v>47305</v>
      </c>
      <c r="B8252" s="179"/>
    </row>
    <row r="8253" spans="1:2" x14ac:dyDescent="0.35">
      <c r="A8253" s="50">
        <v>47306</v>
      </c>
      <c r="B8253" s="179"/>
    </row>
    <row r="8254" spans="1:2" x14ac:dyDescent="0.35">
      <c r="A8254" s="50">
        <v>47307</v>
      </c>
      <c r="B8254" s="179"/>
    </row>
    <row r="8255" spans="1:2" x14ac:dyDescent="0.35">
      <c r="A8255" s="50">
        <v>47308</v>
      </c>
      <c r="B8255" s="179"/>
    </row>
    <row r="8256" spans="1:2" x14ac:dyDescent="0.35">
      <c r="A8256" s="50">
        <v>47309</v>
      </c>
      <c r="B8256" s="179"/>
    </row>
    <row r="8257" spans="1:2" x14ac:dyDescent="0.35">
      <c r="A8257" s="50">
        <v>47310</v>
      </c>
      <c r="B8257" s="179"/>
    </row>
    <row r="8258" spans="1:2" x14ac:dyDescent="0.35">
      <c r="A8258" s="50">
        <v>47311</v>
      </c>
      <c r="B8258" s="179"/>
    </row>
    <row r="8259" spans="1:2" x14ac:dyDescent="0.35">
      <c r="A8259" s="50">
        <v>47312</v>
      </c>
      <c r="B8259" s="179"/>
    </row>
    <row r="8260" spans="1:2" x14ac:dyDescent="0.35">
      <c r="A8260" s="50">
        <v>47313</v>
      </c>
      <c r="B8260" s="179"/>
    </row>
    <row r="8261" spans="1:2" x14ac:dyDescent="0.35">
      <c r="A8261" s="50">
        <v>47314</v>
      </c>
      <c r="B8261" s="179"/>
    </row>
    <row r="8262" spans="1:2" x14ac:dyDescent="0.35">
      <c r="A8262" s="50">
        <v>47315</v>
      </c>
      <c r="B8262" s="179"/>
    </row>
    <row r="8263" spans="1:2" x14ac:dyDescent="0.35">
      <c r="A8263" s="50">
        <v>47316</v>
      </c>
      <c r="B8263" s="179"/>
    </row>
    <row r="8264" spans="1:2" x14ac:dyDescent="0.35">
      <c r="A8264" s="50">
        <v>47317</v>
      </c>
      <c r="B8264" s="179"/>
    </row>
    <row r="8265" spans="1:2" x14ac:dyDescent="0.35">
      <c r="A8265" s="50">
        <v>47318</v>
      </c>
      <c r="B8265" s="179"/>
    </row>
    <row r="8266" spans="1:2" x14ac:dyDescent="0.35">
      <c r="A8266" s="50">
        <v>47319</v>
      </c>
      <c r="B8266" s="179"/>
    </row>
    <row r="8267" spans="1:2" x14ac:dyDescent="0.35">
      <c r="A8267" s="50">
        <v>47320</v>
      </c>
      <c r="B8267" s="179"/>
    </row>
    <row r="8268" spans="1:2" x14ac:dyDescent="0.35">
      <c r="A8268" s="50">
        <v>47321</v>
      </c>
      <c r="B8268" s="179"/>
    </row>
    <row r="8269" spans="1:2" x14ac:dyDescent="0.35">
      <c r="A8269" s="50">
        <v>47322</v>
      </c>
      <c r="B8269" s="179"/>
    </row>
    <row r="8270" spans="1:2" x14ac:dyDescent="0.35">
      <c r="A8270" s="50">
        <v>47323</v>
      </c>
      <c r="B8270" s="179"/>
    </row>
    <row r="8271" spans="1:2" x14ac:dyDescent="0.35">
      <c r="A8271" s="50">
        <v>47324</v>
      </c>
      <c r="B8271" s="179"/>
    </row>
    <row r="8272" spans="1:2" x14ac:dyDescent="0.35">
      <c r="A8272" s="50">
        <v>47325</v>
      </c>
      <c r="B8272" s="179"/>
    </row>
    <row r="8273" spans="1:2" x14ac:dyDescent="0.35">
      <c r="A8273" s="50">
        <v>47326</v>
      </c>
      <c r="B8273" s="179"/>
    </row>
    <row r="8274" spans="1:2" x14ac:dyDescent="0.35">
      <c r="A8274" s="50">
        <v>47327</v>
      </c>
      <c r="B8274" s="179"/>
    </row>
    <row r="8275" spans="1:2" x14ac:dyDescent="0.35">
      <c r="A8275" s="50">
        <v>47328</v>
      </c>
      <c r="B8275" s="179"/>
    </row>
    <row r="8276" spans="1:2" x14ac:dyDescent="0.35">
      <c r="A8276" s="50">
        <v>47329</v>
      </c>
      <c r="B8276" s="179"/>
    </row>
    <row r="8277" spans="1:2" x14ac:dyDescent="0.35">
      <c r="A8277" s="50">
        <v>47330</v>
      </c>
      <c r="B8277" s="179"/>
    </row>
    <row r="8278" spans="1:2" x14ac:dyDescent="0.35">
      <c r="A8278" s="50">
        <v>47331</v>
      </c>
      <c r="B8278" s="179"/>
    </row>
    <row r="8279" spans="1:2" x14ac:dyDescent="0.35">
      <c r="A8279" s="50">
        <v>47332</v>
      </c>
      <c r="B8279" s="179"/>
    </row>
    <row r="8280" spans="1:2" x14ac:dyDescent="0.35">
      <c r="A8280" s="50">
        <v>47333</v>
      </c>
      <c r="B8280" s="179"/>
    </row>
    <row r="8281" spans="1:2" x14ac:dyDescent="0.35">
      <c r="A8281" s="50">
        <v>47334</v>
      </c>
      <c r="B8281" s="179"/>
    </row>
    <row r="8282" spans="1:2" x14ac:dyDescent="0.35">
      <c r="A8282" s="50">
        <v>47335</v>
      </c>
      <c r="B8282" s="179"/>
    </row>
    <row r="8283" spans="1:2" x14ac:dyDescent="0.35">
      <c r="A8283" s="50">
        <v>47336</v>
      </c>
      <c r="B8283" s="179"/>
    </row>
    <row r="8284" spans="1:2" x14ac:dyDescent="0.35">
      <c r="A8284" s="50">
        <v>47337</v>
      </c>
      <c r="B8284" s="179"/>
    </row>
    <row r="8285" spans="1:2" x14ac:dyDescent="0.35">
      <c r="A8285" s="50">
        <v>47338</v>
      </c>
      <c r="B8285" s="179"/>
    </row>
    <row r="8286" spans="1:2" x14ac:dyDescent="0.35">
      <c r="A8286" s="50">
        <v>47339</v>
      </c>
      <c r="B8286" s="179"/>
    </row>
    <row r="8287" spans="1:2" x14ac:dyDescent="0.35">
      <c r="A8287" s="50">
        <v>47340</v>
      </c>
      <c r="B8287" s="179"/>
    </row>
    <row r="8288" spans="1:2" x14ac:dyDescent="0.35">
      <c r="A8288" s="50">
        <v>47341</v>
      </c>
      <c r="B8288" s="179"/>
    </row>
    <row r="8289" spans="1:2" x14ac:dyDescent="0.35">
      <c r="A8289" s="50">
        <v>47342</v>
      </c>
      <c r="B8289" s="179"/>
    </row>
    <row r="8290" spans="1:2" x14ac:dyDescent="0.35">
      <c r="A8290" s="50">
        <v>47343</v>
      </c>
      <c r="B8290" s="179"/>
    </row>
    <row r="8291" spans="1:2" x14ac:dyDescent="0.35">
      <c r="A8291" s="50">
        <v>47344</v>
      </c>
      <c r="B8291" s="179"/>
    </row>
    <row r="8292" spans="1:2" x14ac:dyDescent="0.35">
      <c r="A8292" s="50">
        <v>47345</v>
      </c>
      <c r="B8292" s="179"/>
    </row>
    <row r="8293" spans="1:2" x14ac:dyDescent="0.35">
      <c r="A8293" s="50">
        <v>47346</v>
      </c>
      <c r="B8293" s="179"/>
    </row>
    <row r="8294" spans="1:2" x14ac:dyDescent="0.35">
      <c r="A8294" s="50">
        <v>47347</v>
      </c>
      <c r="B8294" s="179"/>
    </row>
    <row r="8295" spans="1:2" x14ac:dyDescent="0.35">
      <c r="A8295" s="50">
        <v>47348</v>
      </c>
      <c r="B8295" s="179"/>
    </row>
    <row r="8296" spans="1:2" x14ac:dyDescent="0.35">
      <c r="A8296" s="50">
        <v>47349</v>
      </c>
      <c r="B8296" s="179"/>
    </row>
    <row r="8297" spans="1:2" x14ac:dyDescent="0.35">
      <c r="A8297" s="50">
        <v>47350</v>
      </c>
      <c r="B8297" s="179"/>
    </row>
    <row r="8298" spans="1:2" x14ac:dyDescent="0.35">
      <c r="A8298" s="50">
        <v>47351</v>
      </c>
      <c r="B8298" s="179"/>
    </row>
    <row r="8299" spans="1:2" x14ac:dyDescent="0.35">
      <c r="A8299" s="50">
        <v>47352</v>
      </c>
      <c r="B8299" s="179"/>
    </row>
    <row r="8300" spans="1:2" x14ac:dyDescent="0.35">
      <c r="A8300" s="50">
        <v>47353</v>
      </c>
      <c r="B8300" s="179"/>
    </row>
    <row r="8301" spans="1:2" x14ac:dyDescent="0.35">
      <c r="A8301" s="50">
        <v>47354</v>
      </c>
      <c r="B8301" s="179"/>
    </row>
    <row r="8302" spans="1:2" x14ac:dyDescent="0.35">
      <c r="A8302" s="50">
        <v>47355</v>
      </c>
      <c r="B8302" s="179"/>
    </row>
    <row r="8303" spans="1:2" x14ac:dyDescent="0.35">
      <c r="A8303" s="50">
        <v>47356</v>
      </c>
      <c r="B8303" s="179"/>
    </row>
    <row r="8304" spans="1:2" x14ac:dyDescent="0.35">
      <c r="A8304" s="50">
        <v>47357</v>
      </c>
      <c r="B8304" s="179"/>
    </row>
    <row r="8305" spans="1:2" x14ac:dyDescent="0.35">
      <c r="A8305" s="50">
        <v>47358</v>
      </c>
      <c r="B8305" s="179"/>
    </row>
    <row r="8306" spans="1:2" x14ac:dyDescent="0.35">
      <c r="A8306" s="50">
        <v>47359</v>
      </c>
      <c r="B8306" s="179"/>
    </row>
    <row r="8307" spans="1:2" x14ac:dyDescent="0.35">
      <c r="A8307" s="50">
        <v>47360</v>
      </c>
      <c r="B8307" s="179"/>
    </row>
    <row r="8308" spans="1:2" x14ac:dyDescent="0.35">
      <c r="A8308" s="50">
        <v>47361</v>
      </c>
      <c r="B8308" s="179"/>
    </row>
    <row r="8309" spans="1:2" x14ac:dyDescent="0.35">
      <c r="A8309" s="50">
        <v>47362</v>
      </c>
      <c r="B8309" s="179"/>
    </row>
    <row r="8310" spans="1:2" x14ac:dyDescent="0.35">
      <c r="A8310" s="50">
        <v>47363</v>
      </c>
      <c r="B8310" s="179"/>
    </row>
    <row r="8311" spans="1:2" x14ac:dyDescent="0.35">
      <c r="A8311" s="50">
        <v>47364</v>
      </c>
      <c r="B8311" s="179"/>
    </row>
    <row r="8312" spans="1:2" x14ac:dyDescent="0.35">
      <c r="A8312" s="50">
        <v>47365</v>
      </c>
      <c r="B8312" s="179"/>
    </row>
    <row r="8313" spans="1:2" x14ac:dyDescent="0.35">
      <c r="A8313" s="50">
        <v>47366</v>
      </c>
      <c r="B8313" s="179"/>
    </row>
    <row r="8314" spans="1:2" x14ac:dyDescent="0.35">
      <c r="A8314" s="50">
        <v>47367</v>
      </c>
      <c r="B8314" s="179"/>
    </row>
    <row r="8315" spans="1:2" x14ac:dyDescent="0.35">
      <c r="A8315" s="50">
        <v>47368</v>
      </c>
      <c r="B8315" s="179"/>
    </row>
    <row r="8316" spans="1:2" x14ac:dyDescent="0.35">
      <c r="A8316" s="50">
        <v>47369</v>
      </c>
      <c r="B8316" s="179"/>
    </row>
    <row r="8317" spans="1:2" x14ac:dyDescent="0.35">
      <c r="A8317" s="50">
        <v>47370</v>
      </c>
      <c r="B8317" s="179"/>
    </row>
    <row r="8318" spans="1:2" x14ac:dyDescent="0.35">
      <c r="A8318" s="50">
        <v>47371</v>
      </c>
      <c r="B8318" s="179"/>
    </row>
    <row r="8319" spans="1:2" x14ac:dyDescent="0.35">
      <c r="A8319" s="50">
        <v>47372</v>
      </c>
      <c r="B8319" s="179"/>
    </row>
    <row r="8320" spans="1:2" x14ac:dyDescent="0.35">
      <c r="A8320" s="50">
        <v>47373</v>
      </c>
      <c r="B8320" s="179"/>
    </row>
    <row r="8321" spans="1:2" x14ac:dyDescent="0.35">
      <c r="A8321" s="50">
        <v>47374</v>
      </c>
      <c r="B8321" s="179"/>
    </row>
    <row r="8322" spans="1:2" x14ac:dyDescent="0.35">
      <c r="A8322" s="50">
        <v>47375</v>
      </c>
      <c r="B8322" s="179"/>
    </row>
    <row r="8323" spans="1:2" x14ac:dyDescent="0.35">
      <c r="A8323" s="50">
        <v>47376</v>
      </c>
      <c r="B8323" s="179"/>
    </row>
    <row r="8324" spans="1:2" x14ac:dyDescent="0.35">
      <c r="A8324" s="50">
        <v>47377</v>
      </c>
      <c r="B8324" s="179"/>
    </row>
    <row r="8325" spans="1:2" x14ac:dyDescent="0.35">
      <c r="A8325" s="50">
        <v>47378</v>
      </c>
      <c r="B8325" s="179"/>
    </row>
    <row r="8326" spans="1:2" x14ac:dyDescent="0.35">
      <c r="A8326" s="50">
        <v>47379</v>
      </c>
      <c r="B8326" s="179"/>
    </row>
    <row r="8327" spans="1:2" x14ac:dyDescent="0.35">
      <c r="A8327" s="50">
        <v>47380</v>
      </c>
      <c r="B8327" s="179"/>
    </row>
    <row r="8328" spans="1:2" x14ac:dyDescent="0.35">
      <c r="A8328" s="50">
        <v>47381</v>
      </c>
      <c r="B8328" s="179"/>
    </row>
    <row r="8329" spans="1:2" x14ac:dyDescent="0.35">
      <c r="A8329" s="50">
        <v>47382</v>
      </c>
      <c r="B8329" s="179"/>
    </row>
    <row r="8330" spans="1:2" x14ac:dyDescent="0.35">
      <c r="A8330" s="50">
        <v>47383</v>
      </c>
      <c r="B8330" s="179"/>
    </row>
    <row r="8331" spans="1:2" x14ac:dyDescent="0.35">
      <c r="A8331" s="50">
        <v>47384</v>
      </c>
      <c r="B8331" s="179"/>
    </row>
    <row r="8332" spans="1:2" x14ac:dyDescent="0.35">
      <c r="A8332" s="50">
        <v>47385</v>
      </c>
      <c r="B8332" s="179"/>
    </row>
    <row r="8333" spans="1:2" x14ac:dyDescent="0.35">
      <c r="A8333" s="50">
        <v>47386</v>
      </c>
      <c r="B8333" s="179"/>
    </row>
    <row r="8334" spans="1:2" x14ac:dyDescent="0.35">
      <c r="A8334" s="50">
        <v>47387</v>
      </c>
      <c r="B8334" s="179"/>
    </row>
    <row r="8335" spans="1:2" x14ac:dyDescent="0.35">
      <c r="A8335" s="50">
        <v>47388</v>
      </c>
      <c r="B8335" s="179"/>
    </row>
    <row r="8336" spans="1:2" x14ac:dyDescent="0.35">
      <c r="A8336" s="50">
        <v>47389</v>
      </c>
      <c r="B8336" s="179"/>
    </row>
    <row r="8337" spans="1:2" x14ac:dyDescent="0.35">
      <c r="A8337" s="50">
        <v>47390</v>
      </c>
      <c r="B8337" s="179"/>
    </row>
    <row r="8338" spans="1:2" x14ac:dyDescent="0.35">
      <c r="A8338" s="50">
        <v>47391</v>
      </c>
      <c r="B8338" s="179"/>
    </row>
    <row r="8339" spans="1:2" x14ac:dyDescent="0.35">
      <c r="A8339" s="50">
        <v>47392</v>
      </c>
      <c r="B8339" s="179"/>
    </row>
    <row r="8340" spans="1:2" x14ac:dyDescent="0.35">
      <c r="A8340" s="50">
        <v>47393</v>
      </c>
      <c r="B8340" s="179"/>
    </row>
    <row r="8341" spans="1:2" x14ac:dyDescent="0.35">
      <c r="A8341" s="50">
        <v>47394</v>
      </c>
      <c r="B8341" s="179"/>
    </row>
    <row r="8342" spans="1:2" x14ac:dyDescent="0.35">
      <c r="A8342" s="50">
        <v>47395</v>
      </c>
      <c r="B8342" s="179"/>
    </row>
    <row r="8343" spans="1:2" x14ac:dyDescent="0.35">
      <c r="A8343" s="50">
        <v>47396</v>
      </c>
      <c r="B8343" s="179"/>
    </row>
    <row r="8344" spans="1:2" x14ac:dyDescent="0.35">
      <c r="A8344" s="50">
        <v>47397</v>
      </c>
      <c r="B8344" s="179"/>
    </row>
    <row r="8345" spans="1:2" x14ac:dyDescent="0.35">
      <c r="A8345" s="50">
        <v>47398</v>
      </c>
      <c r="B8345" s="179"/>
    </row>
    <row r="8346" spans="1:2" x14ac:dyDescent="0.35">
      <c r="A8346" s="50">
        <v>47399</v>
      </c>
      <c r="B8346" s="179"/>
    </row>
    <row r="8347" spans="1:2" x14ac:dyDescent="0.35">
      <c r="A8347" s="50">
        <v>47400</v>
      </c>
      <c r="B8347" s="179"/>
    </row>
    <row r="8348" spans="1:2" x14ac:dyDescent="0.35">
      <c r="A8348" s="50">
        <v>47401</v>
      </c>
      <c r="B8348" s="179"/>
    </row>
    <row r="8349" spans="1:2" x14ac:dyDescent="0.35">
      <c r="A8349" s="50">
        <v>47402</v>
      </c>
      <c r="B8349" s="179"/>
    </row>
    <row r="8350" spans="1:2" x14ac:dyDescent="0.35">
      <c r="A8350" s="50">
        <v>47403</v>
      </c>
      <c r="B8350" s="179"/>
    </row>
    <row r="8351" spans="1:2" x14ac:dyDescent="0.35">
      <c r="A8351" s="50">
        <v>47404</v>
      </c>
      <c r="B8351" s="179"/>
    </row>
    <row r="8352" spans="1:2" x14ac:dyDescent="0.35">
      <c r="A8352" s="50">
        <v>47405</v>
      </c>
      <c r="B8352" s="179"/>
    </row>
    <row r="8353" spans="1:2" x14ac:dyDescent="0.35">
      <c r="A8353" s="50">
        <v>47406</v>
      </c>
      <c r="B8353" s="179"/>
    </row>
    <row r="8354" spans="1:2" x14ac:dyDescent="0.35">
      <c r="A8354" s="50">
        <v>47407</v>
      </c>
      <c r="B8354" s="179"/>
    </row>
    <row r="8355" spans="1:2" x14ac:dyDescent="0.35">
      <c r="A8355" s="50">
        <v>47408</v>
      </c>
      <c r="B8355" s="179"/>
    </row>
    <row r="8356" spans="1:2" x14ac:dyDescent="0.35">
      <c r="A8356" s="50">
        <v>47409</v>
      </c>
      <c r="B8356" s="179"/>
    </row>
    <row r="8357" spans="1:2" x14ac:dyDescent="0.35">
      <c r="A8357" s="50">
        <v>47410</v>
      </c>
      <c r="B8357" s="179"/>
    </row>
    <row r="8358" spans="1:2" x14ac:dyDescent="0.35">
      <c r="A8358" s="50">
        <v>47411</v>
      </c>
      <c r="B8358" s="179"/>
    </row>
    <row r="8359" spans="1:2" x14ac:dyDescent="0.35">
      <c r="A8359" s="50">
        <v>47412</v>
      </c>
      <c r="B8359" s="179"/>
    </row>
    <row r="8360" spans="1:2" x14ac:dyDescent="0.35">
      <c r="A8360" s="50">
        <v>47413</v>
      </c>
      <c r="B8360" s="179"/>
    </row>
    <row r="8361" spans="1:2" x14ac:dyDescent="0.35">
      <c r="A8361" s="50">
        <v>47414</v>
      </c>
      <c r="B8361" s="179"/>
    </row>
    <row r="8362" spans="1:2" x14ac:dyDescent="0.35">
      <c r="A8362" s="50">
        <v>47415</v>
      </c>
      <c r="B8362" s="179"/>
    </row>
    <row r="8363" spans="1:2" x14ac:dyDescent="0.35">
      <c r="A8363" s="50">
        <v>47416</v>
      </c>
      <c r="B8363" s="179"/>
    </row>
    <row r="8364" spans="1:2" x14ac:dyDescent="0.35">
      <c r="A8364" s="50">
        <v>47417</v>
      </c>
      <c r="B8364" s="179"/>
    </row>
    <row r="8365" spans="1:2" x14ac:dyDescent="0.35">
      <c r="A8365" s="50">
        <v>47418</v>
      </c>
      <c r="B8365" s="179"/>
    </row>
    <row r="8366" spans="1:2" x14ac:dyDescent="0.35">
      <c r="A8366" s="50">
        <v>47419</v>
      </c>
      <c r="B8366" s="179"/>
    </row>
    <row r="8367" spans="1:2" x14ac:dyDescent="0.35">
      <c r="A8367" s="50">
        <v>47420</v>
      </c>
      <c r="B8367" s="179"/>
    </row>
    <row r="8368" spans="1:2" x14ac:dyDescent="0.35">
      <c r="A8368" s="50">
        <v>47421</v>
      </c>
      <c r="B8368" s="179"/>
    </row>
    <row r="8369" spans="1:2" x14ac:dyDescent="0.35">
      <c r="A8369" s="50">
        <v>47422</v>
      </c>
      <c r="B8369" s="179"/>
    </row>
    <row r="8370" spans="1:2" x14ac:dyDescent="0.35">
      <c r="A8370" s="50">
        <v>47423</v>
      </c>
      <c r="B8370" s="179"/>
    </row>
    <row r="8371" spans="1:2" x14ac:dyDescent="0.35">
      <c r="A8371" s="50">
        <v>47424</v>
      </c>
      <c r="B8371" s="179"/>
    </row>
    <row r="8372" spans="1:2" x14ac:dyDescent="0.35">
      <c r="A8372" s="50">
        <v>47425</v>
      </c>
      <c r="B8372" s="179"/>
    </row>
    <row r="8373" spans="1:2" x14ac:dyDescent="0.35">
      <c r="A8373" s="50">
        <v>47426</v>
      </c>
      <c r="B8373" s="179"/>
    </row>
    <row r="8374" spans="1:2" x14ac:dyDescent="0.35">
      <c r="A8374" s="50">
        <v>47427</v>
      </c>
      <c r="B8374" s="179"/>
    </row>
    <row r="8375" spans="1:2" x14ac:dyDescent="0.35">
      <c r="A8375" s="50">
        <v>47428</v>
      </c>
      <c r="B8375" s="179"/>
    </row>
    <row r="8376" spans="1:2" x14ac:dyDescent="0.35">
      <c r="A8376" s="50">
        <v>47429</v>
      </c>
      <c r="B8376" s="179"/>
    </row>
    <row r="8377" spans="1:2" x14ac:dyDescent="0.35">
      <c r="A8377" s="50">
        <v>47430</v>
      </c>
      <c r="B8377" s="179"/>
    </row>
    <row r="8378" spans="1:2" x14ac:dyDescent="0.35">
      <c r="A8378" s="50">
        <v>47431</v>
      </c>
      <c r="B8378" s="179"/>
    </row>
    <row r="8379" spans="1:2" x14ac:dyDescent="0.35">
      <c r="A8379" s="50">
        <v>47432</v>
      </c>
      <c r="B8379" s="179"/>
    </row>
    <row r="8380" spans="1:2" x14ac:dyDescent="0.35">
      <c r="A8380" s="50">
        <v>47433</v>
      </c>
      <c r="B8380" s="179"/>
    </row>
    <row r="8381" spans="1:2" x14ac:dyDescent="0.35">
      <c r="A8381" s="50">
        <v>47434</v>
      </c>
      <c r="B8381" s="179"/>
    </row>
    <row r="8382" spans="1:2" x14ac:dyDescent="0.35">
      <c r="A8382" s="50">
        <v>47435</v>
      </c>
      <c r="B8382" s="179"/>
    </row>
    <row r="8383" spans="1:2" x14ac:dyDescent="0.35">
      <c r="A8383" s="50">
        <v>47436</v>
      </c>
      <c r="B8383" s="179"/>
    </row>
    <row r="8384" spans="1:2" x14ac:dyDescent="0.35">
      <c r="A8384" s="50">
        <v>47437</v>
      </c>
      <c r="B8384" s="179"/>
    </row>
    <row r="8385" spans="1:2" x14ac:dyDescent="0.35">
      <c r="A8385" s="50">
        <v>47438</v>
      </c>
      <c r="B8385" s="179"/>
    </row>
    <row r="8386" spans="1:2" x14ac:dyDescent="0.35">
      <c r="A8386" s="50">
        <v>47439</v>
      </c>
      <c r="B8386" s="179"/>
    </row>
    <row r="8387" spans="1:2" x14ac:dyDescent="0.35">
      <c r="A8387" s="50">
        <v>47440</v>
      </c>
      <c r="B8387" s="179"/>
    </row>
    <row r="8388" spans="1:2" x14ac:dyDescent="0.35">
      <c r="A8388" s="50">
        <v>47441</v>
      </c>
      <c r="B8388" s="179"/>
    </row>
    <row r="8389" spans="1:2" x14ac:dyDescent="0.35">
      <c r="A8389" s="50">
        <v>47442</v>
      </c>
      <c r="B8389" s="179"/>
    </row>
    <row r="8390" spans="1:2" x14ac:dyDescent="0.35">
      <c r="A8390" s="50">
        <v>47443</v>
      </c>
      <c r="B8390" s="179"/>
    </row>
    <row r="8391" spans="1:2" x14ac:dyDescent="0.35">
      <c r="A8391" s="50">
        <v>47444</v>
      </c>
      <c r="B8391" s="179"/>
    </row>
    <row r="8392" spans="1:2" x14ac:dyDescent="0.35">
      <c r="A8392" s="50">
        <v>47445</v>
      </c>
      <c r="B8392" s="179"/>
    </row>
    <row r="8393" spans="1:2" x14ac:dyDescent="0.35">
      <c r="A8393" s="50">
        <v>47446</v>
      </c>
      <c r="B8393" s="179"/>
    </row>
    <row r="8394" spans="1:2" x14ac:dyDescent="0.35">
      <c r="A8394" s="50">
        <v>47447</v>
      </c>
      <c r="B8394" s="179"/>
    </row>
    <row r="8395" spans="1:2" x14ac:dyDescent="0.35">
      <c r="A8395" s="50">
        <v>47448</v>
      </c>
      <c r="B8395" s="179"/>
    </row>
    <row r="8396" spans="1:2" x14ac:dyDescent="0.35">
      <c r="A8396" s="50">
        <v>47449</v>
      </c>
      <c r="B8396" s="179"/>
    </row>
    <row r="8397" spans="1:2" x14ac:dyDescent="0.35">
      <c r="A8397" s="50">
        <v>47450</v>
      </c>
      <c r="B8397" s="179"/>
    </row>
    <row r="8398" spans="1:2" x14ac:dyDescent="0.35">
      <c r="A8398" s="50">
        <v>47451</v>
      </c>
      <c r="B8398" s="179"/>
    </row>
    <row r="8399" spans="1:2" x14ac:dyDescent="0.35">
      <c r="A8399" s="50">
        <v>47452</v>
      </c>
      <c r="B8399" s="179"/>
    </row>
    <row r="8400" spans="1:2" x14ac:dyDescent="0.35">
      <c r="A8400" s="50">
        <v>47453</v>
      </c>
      <c r="B8400" s="179"/>
    </row>
    <row r="8401" spans="1:2" x14ac:dyDescent="0.35">
      <c r="A8401" s="50">
        <v>47454</v>
      </c>
      <c r="B8401" s="179"/>
    </row>
    <row r="8402" spans="1:2" x14ac:dyDescent="0.35">
      <c r="A8402" s="50">
        <v>47455</v>
      </c>
      <c r="B8402" s="179"/>
    </row>
    <row r="8403" spans="1:2" x14ac:dyDescent="0.35">
      <c r="A8403" s="50">
        <v>47456</v>
      </c>
      <c r="B8403" s="179"/>
    </row>
    <row r="8404" spans="1:2" x14ac:dyDescent="0.35">
      <c r="A8404" s="50">
        <v>47457</v>
      </c>
      <c r="B8404" s="179"/>
    </row>
    <row r="8405" spans="1:2" x14ac:dyDescent="0.35">
      <c r="A8405" s="50">
        <v>47458</v>
      </c>
      <c r="B8405" s="179"/>
    </row>
    <row r="8406" spans="1:2" x14ac:dyDescent="0.35">
      <c r="A8406" s="50">
        <v>47459</v>
      </c>
      <c r="B8406" s="179"/>
    </row>
    <row r="8407" spans="1:2" x14ac:dyDescent="0.35">
      <c r="A8407" s="50">
        <v>47460</v>
      </c>
      <c r="B8407" s="179"/>
    </row>
    <row r="8408" spans="1:2" x14ac:dyDescent="0.35">
      <c r="A8408" s="50">
        <v>47461</v>
      </c>
      <c r="B8408" s="179"/>
    </row>
    <row r="8409" spans="1:2" x14ac:dyDescent="0.35">
      <c r="A8409" s="50">
        <v>47462</v>
      </c>
      <c r="B8409" s="179"/>
    </row>
    <row r="8410" spans="1:2" x14ac:dyDescent="0.35">
      <c r="A8410" s="50">
        <v>47463</v>
      </c>
      <c r="B8410" s="179"/>
    </row>
    <row r="8411" spans="1:2" x14ac:dyDescent="0.35">
      <c r="A8411" s="50">
        <v>47464</v>
      </c>
      <c r="B8411" s="179"/>
    </row>
    <row r="8412" spans="1:2" x14ac:dyDescent="0.35">
      <c r="A8412" s="50">
        <v>47465</v>
      </c>
      <c r="B8412" s="179"/>
    </row>
    <row r="8413" spans="1:2" x14ac:dyDescent="0.35">
      <c r="A8413" s="50">
        <v>47466</v>
      </c>
      <c r="B8413" s="179"/>
    </row>
    <row r="8414" spans="1:2" x14ac:dyDescent="0.35">
      <c r="A8414" s="50">
        <v>47467</v>
      </c>
      <c r="B8414" s="179"/>
    </row>
    <row r="8415" spans="1:2" x14ac:dyDescent="0.35">
      <c r="A8415" s="50">
        <v>47468</v>
      </c>
      <c r="B8415" s="179"/>
    </row>
    <row r="8416" spans="1:2" x14ac:dyDescent="0.35">
      <c r="A8416" s="50">
        <v>47469</v>
      </c>
      <c r="B8416" s="179"/>
    </row>
    <row r="8417" spans="1:2" x14ac:dyDescent="0.35">
      <c r="A8417" s="50">
        <v>47470</v>
      </c>
      <c r="B8417" s="179"/>
    </row>
    <row r="8418" spans="1:2" x14ac:dyDescent="0.35">
      <c r="A8418" s="50">
        <v>47471</v>
      </c>
      <c r="B8418" s="179"/>
    </row>
    <row r="8419" spans="1:2" x14ac:dyDescent="0.35">
      <c r="A8419" s="50">
        <v>47472</v>
      </c>
      <c r="B8419" s="179"/>
    </row>
    <row r="8420" spans="1:2" x14ac:dyDescent="0.35">
      <c r="A8420" s="50">
        <v>47473</v>
      </c>
      <c r="B8420" s="179"/>
    </row>
    <row r="8421" spans="1:2" x14ac:dyDescent="0.35">
      <c r="A8421" s="50">
        <v>47474</v>
      </c>
      <c r="B8421" s="179"/>
    </row>
    <row r="8422" spans="1:2" x14ac:dyDescent="0.35">
      <c r="A8422" s="50">
        <v>47475</v>
      </c>
      <c r="B8422" s="179"/>
    </row>
    <row r="8423" spans="1:2" x14ac:dyDescent="0.35">
      <c r="A8423" s="50">
        <v>47476</v>
      </c>
      <c r="B8423" s="179"/>
    </row>
    <row r="8424" spans="1:2" x14ac:dyDescent="0.35">
      <c r="A8424" s="50">
        <v>47477</v>
      </c>
      <c r="B8424" s="179"/>
    </row>
    <row r="8425" spans="1:2" x14ac:dyDescent="0.35">
      <c r="A8425" s="50">
        <v>47478</v>
      </c>
      <c r="B8425" s="179"/>
    </row>
    <row r="8426" spans="1:2" x14ac:dyDescent="0.35">
      <c r="A8426" s="50">
        <v>47479</v>
      </c>
      <c r="B8426" s="179"/>
    </row>
    <row r="8427" spans="1:2" x14ac:dyDescent="0.35">
      <c r="A8427" s="50">
        <v>47480</v>
      </c>
      <c r="B8427" s="179"/>
    </row>
    <row r="8428" spans="1:2" x14ac:dyDescent="0.35">
      <c r="A8428" s="50">
        <v>47481</v>
      </c>
      <c r="B8428" s="179"/>
    </row>
    <row r="8429" spans="1:2" x14ac:dyDescent="0.35">
      <c r="A8429" s="50">
        <v>47482</v>
      </c>
      <c r="B8429" s="179"/>
    </row>
    <row r="8430" spans="1:2" x14ac:dyDescent="0.35">
      <c r="A8430" s="50">
        <v>47483</v>
      </c>
      <c r="B8430" s="179"/>
    </row>
    <row r="8431" spans="1:2" x14ac:dyDescent="0.35">
      <c r="A8431" s="50">
        <v>47484</v>
      </c>
      <c r="B8431" s="179"/>
    </row>
    <row r="8432" spans="1:2" x14ac:dyDescent="0.35">
      <c r="A8432" s="50">
        <v>47485</v>
      </c>
      <c r="B8432" s="179"/>
    </row>
    <row r="8433" spans="1:2" x14ac:dyDescent="0.35">
      <c r="A8433" s="50">
        <v>47486</v>
      </c>
      <c r="B8433" s="179"/>
    </row>
    <row r="8434" spans="1:2" x14ac:dyDescent="0.35">
      <c r="A8434" s="50">
        <v>47487</v>
      </c>
      <c r="B8434" s="179"/>
    </row>
    <row r="8435" spans="1:2" x14ac:dyDescent="0.35">
      <c r="A8435" s="50">
        <v>47488</v>
      </c>
      <c r="B8435" s="179"/>
    </row>
    <row r="8436" spans="1:2" x14ac:dyDescent="0.35">
      <c r="A8436" s="50">
        <v>47489</v>
      </c>
      <c r="B8436" s="179"/>
    </row>
    <row r="8437" spans="1:2" x14ac:dyDescent="0.35">
      <c r="A8437" s="50">
        <v>47490</v>
      </c>
      <c r="B8437" s="179"/>
    </row>
    <row r="8438" spans="1:2" x14ac:dyDescent="0.35">
      <c r="A8438" s="50">
        <v>47491</v>
      </c>
      <c r="B8438" s="179"/>
    </row>
    <row r="8439" spans="1:2" x14ac:dyDescent="0.35">
      <c r="A8439" s="50">
        <v>47492</v>
      </c>
      <c r="B8439" s="179"/>
    </row>
    <row r="8440" spans="1:2" x14ac:dyDescent="0.35">
      <c r="A8440" s="50">
        <v>47493</v>
      </c>
      <c r="B8440" s="179"/>
    </row>
    <row r="8441" spans="1:2" x14ac:dyDescent="0.35">
      <c r="A8441" s="50">
        <v>47494</v>
      </c>
      <c r="B8441" s="179"/>
    </row>
    <row r="8442" spans="1:2" x14ac:dyDescent="0.35">
      <c r="A8442" s="50">
        <v>47495</v>
      </c>
      <c r="B8442" s="179"/>
    </row>
    <row r="8443" spans="1:2" x14ac:dyDescent="0.35">
      <c r="A8443" s="50">
        <v>47496</v>
      </c>
      <c r="B8443" s="179"/>
    </row>
    <row r="8444" spans="1:2" x14ac:dyDescent="0.35">
      <c r="A8444" s="50">
        <v>47497</v>
      </c>
      <c r="B8444" s="179"/>
    </row>
    <row r="8445" spans="1:2" x14ac:dyDescent="0.35">
      <c r="A8445" s="50">
        <v>47498</v>
      </c>
      <c r="B8445" s="179"/>
    </row>
    <row r="8446" spans="1:2" x14ac:dyDescent="0.35">
      <c r="A8446" s="50">
        <v>47499</v>
      </c>
      <c r="B8446" s="179"/>
    </row>
    <row r="8447" spans="1:2" x14ac:dyDescent="0.35">
      <c r="A8447" s="50">
        <v>47500</v>
      </c>
      <c r="B8447" s="179"/>
    </row>
    <row r="8448" spans="1:2" x14ac:dyDescent="0.35">
      <c r="A8448" s="50">
        <v>47501</v>
      </c>
      <c r="B8448" s="179"/>
    </row>
    <row r="8449" spans="1:2" x14ac:dyDescent="0.35">
      <c r="A8449" s="50">
        <v>47502</v>
      </c>
      <c r="B8449" s="179"/>
    </row>
    <row r="8450" spans="1:2" x14ac:dyDescent="0.35">
      <c r="A8450" s="50">
        <v>47503</v>
      </c>
      <c r="B8450" s="179"/>
    </row>
    <row r="8451" spans="1:2" x14ac:dyDescent="0.35">
      <c r="A8451" s="50">
        <v>47504</v>
      </c>
      <c r="B8451" s="179"/>
    </row>
    <row r="8452" spans="1:2" x14ac:dyDescent="0.35">
      <c r="A8452" s="50">
        <v>47505</v>
      </c>
      <c r="B8452" s="179"/>
    </row>
    <row r="8453" spans="1:2" x14ac:dyDescent="0.35">
      <c r="A8453" s="50">
        <v>47506</v>
      </c>
      <c r="B8453" s="179"/>
    </row>
    <row r="8454" spans="1:2" x14ac:dyDescent="0.35">
      <c r="A8454" s="50">
        <v>47507</v>
      </c>
      <c r="B8454" s="179"/>
    </row>
    <row r="8455" spans="1:2" x14ac:dyDescent="0.35">
      <c r="A8455" s="50">
        <v>47508</v>
      </c>
      <c r="B8455" s="179"/>
    </row>
    <row r="8456" spans="1:2" x14ac:dyDescent="0.35">
      <c r="A8456" s="50">
        <v>47509</v>
      </c>
      <c r="B8456" s="179"/>
    </row>
    <row r="8457" spans="1:2" x14ac:dyDescent="0.35">
      <c r="A8457" s="50">
        <v>47510</v>
      </c>
      <c r="B8457" s="179"/>
    </row>
    <row r="8458" spans="1:2" x14ac:dyDescent="0.35">
      <c r="A8458" s="50">
        <v>47511</v>
      </c>
      <c r="B8458" s="179"/>
    </row>
    <row r="8459" spans="1:2" x14ac:dyDescent="0.35">
      <c r="A8459" s="50">
        <v>47512</v>
      </c>
      <c r="B8459" s="179"/>
    </row>
    <row r="8460" spans="1:2" x14ac:dyDescent="0.35">
      <c r="A8460" s="50">
        <v>47513</v>
      </c>
      <c r="B8460" s="179"/>
    </row>
    <row r="8461" spans="1:2" x14ac:dyDescent="0.35">
      <c r="A8461" s="50">
        <v>47514</v>
      </c>
      <c r="B8461" s="179"/>
    </row>
    <row r="8462" spans="1:2" x14ac:dyDescent="0.35">
      <c r="A8462" s="50">
        <v>47515</v>
      </c>
      <c r="B8462" s="179"/>
    </row>
    <row r="8463" spans="1:2" x14ac:dyDescent="0.35">
      <c r="A8463" s="50">
        <v>47516</v>
      </c>
      <c r="B8463" s="179"/>
    </row>
    <row r="8464" spans="1:2" x14ac:dyDescent="0.35">
      <c r="A8464" s="50">
        <v>47517</v>
      </c>
      <c r="B8464" s="179"/>
    </row>
    <row r="8465" spans="1:2" x14ac:dyDescent="0.35">
      <c r="A8465" s="50">
        <v>47518</v>
      </c>
      <c r="B8465" s="179"/>
    </row>
    <row r="8466" spans="1:2" x14ac:dyDescent="0.35">
      <c r="A8466" s="50">
        <v>47519</v>
      </c>
      <c r="B8466" s="179"/>
    </row>
    <row r="8467" spans="1:2" x14ac:dyDescent="0.35">
      <c r="A8467" s="50">
        <v>47520</v>
      </c>
      <c r="B8467" s="179"/>
    </row>
    <row r="8468" spans="1:2" x14ac:dyDescent="0.35">
      <c r="A8468" s="50">
        <v>47521</v>
      </c>
      <c r="B8468" s="179"/>
    </row>
    <row r="8469" spans="1:2" x14ac:dyDescent="0.35">
      <c r="A8469" s="50">
        <v>47522</v>
      </c>
      <c r="B8469" s="179"/>
    </row>
    <row r="8470" spans="1:2" x14ac:dyDescent="0.35">
      <c r="A8470" s="50">
        <v>47523</v>
      </c>
      <c r="B8470" s="179"/>
    </row>
    <row r="8471" spans="1:2" x14ac:dyDescent="0.35">
      <c r="A8471" s="50">
        <v>47524</v>
      </c>
      <c r="B8471" s="179"/>
    </row>
    <row r="8472" spans="1:2" x14ac:dyDescent="0.35">
      <c r="A8472" s="50">
        <v>47525</v>
      </c>
      <c r="B8472" s="179"/>
    </row>
    <row r="8473" spans="1:2" x14ac:dyDescent="0.35">
      <c r="A8473" s="50">
        <v>47526</v>
      </c>
      <c r="B8473" s="179"/>
    </row>
    <row r="8474" spans="1:2" x14ac:dyDescent="0.35">
      <c r="A8474" s="50">
        <v>47527</v>
      </c>
      <c r="B8474" s="179"/>
    </row>
    <row r="8475" spans="1:2" x14ac:dyDescent="0.35">
      <c r="A8475" s="50">
        <v>47528</v>
      </c>
      <c r="B8475" s="179"/>
    </row>
    <row r="8476" spans="1:2" x14ac:dyDescent="0.35">
      <c r="A8476" s="50">
        <v>47529</v>
      </c>
      <c r="B8476" s="179"/>
    </row>
    <row r="8477" spans="1:2" x14ac:dyDescent="0.35">
      <c r="A8477" s="50">
        <v>47530</v>
      </c>
      <c r="B8477" s="179"/>
    </row>
    <row r="8478" spans="1:2" x14ac:dyDescent="0.35">
      <c r="A8478" s="50">
        <v>47531</v>
      </c>
      <c r="B8478" s="179"/>
    </row>
    <row r="8479" spans="1:2" x14ac:dyDescent="0.35">
      <c r="A8479" s="50">
        <v>47532</v>
      </c>
      <c r="B8479" s="179"/>
    </row>
    <row r="8480" spans="1:2" x14ac:dyDescent="0.35">
      <c r="A8480" s="50">
        <v>47533</v>
      </c>
      <c r="B8480" s="179"/>
    </row>
    <row r="8481" spans="1:2" x14ac:dyDescent="0.35">
      <c r="A8481" s="50">
        <v>47534</v>
      </c>
      <c r="B8481" s="179"/>
    </row>
    <row r="8482" spans="1:2" x14ac:dyDescent="0.35">
      <c r="A8482" s="50">
        <v>47535</v>
      </c>
      <c r="B8482" s="179"/>
    </row>
    <row r="8483" spans="1:2" x14ac:dyDescent="0.35">
      <c r="A8483" s="50">
        <v>47536</v>
      </c>
      <c r="B8483" s="179"/>
    </row>
    <row r="8484" spans="1:2" x14ac:dyDescent="0.35">
      <c r="A8484" s="50">
        <v>47537</v>
      </c>
      <c r="B8484" s="179"/>
    </row>
    <row r="8485" spans="1:2" x14ac:dyDescent="0.35">
      <c r="A8485" s="50">
        <v>47538</v>
      </c>
      <c r="B8485" s="179"/>
    </row>
    <row r="8486" spans="1:2" x14ac:dyDescent="0.35">
      <c r="A8486" s="50">
        <v>47539</v>
      </c>
      <c r="B8486" s="179"/>
    </row>
    <row r="8487" spans="1:2" x14ac:dyDescent="0.35">
      <c r="A8487" s="50">
        <v>47540</v>
      </c>
      <c r="B8487" s="179"/>
    </row>
    <row r="8488" spans="1:2" x14ac:dyDescent="0.35">
      <c r="A8488" s="50">
        <v>47541</v>
      </c>
      <c r="B8488" s="179"/>
    </row>
    <row r="8489" spans="1:2" x14ac:dyDescent="0.35">
      <c r="A8489" s="50">
        <v>47542</v>
      </c>
      <c r="B8489" s="179"/>
    </row>
    <row r="8490" spans="1:2" x14ac:dyDescent="0.35">
      <c r="A8490" s="50">
        <v>47543</v>
      </c>
      <c r="B8490" s="179"/>
    </row>
    <row r="8491" spans="1:2" x14ac:dyDescent="0.35">
      <c r="A8491" s="50">
        <v>47544</v>
      </c>
      <c r="B8491" s="179"/>
    </row>
    <row r="8492" spans="1:2" x14ac:dyDescent="0.35">
      <c r="A8492" s="50">
        <v>47545</v>
      </c>
      <c r="B8492" s="179"/>
    </row>
    <row r="8493" spans="1:2" x14ac:dyDescent="0.35">
      <c r="A8493" s="50">
        <v>47546</v>
      </c>
      <c r="B8493" s="179"/>
    </row>
    <row r="8494" spans="1:2" x14ac:dyDescent="0.35">
      <c r="A8494" s="50">
        <v>47547</v>
      </c>
      <c r="B8494" s="179"/>
    </row>
    <row r="8495" spans="1:2" x14ac:dyDescent="0.35">
      <c r="A8495" s="50">
        <v>47548</v>
      </c>
      <c r="B8495" s="179"/>
    </row>
    <row r="8496" spans="1:2" x14ac:dyDescent="0.35">
      <c r="A8496" s="50">
        <v>47549</v>
      </c>
      <c r="B8496" s="179"/>
    </row>
    <row r="8497" spans="1:2" x14ac:dyDescent="0.35">
      <c r="A8497" s="50">
        <v>47550</v>
      </c>
      <c r="B8497" s="179"/>
    </row>
    <row r="8498" spans="1:2" x14ac:dyDescent="0.35">
      <c r="A8498" s="50">
        <v>47551</v>
      </c>
      <c r="B8498" s="179"/>
    </row>
    <row r="8499" spans="1:2" x14ac:dyDescent="0.35">
      <c r="A8499" s="50">
        <v>47552</v>
      </c>
      <c r="B8499" s="179"/>
    </row>
    <row r="8500" spans="1:2" x14ac:dyDescent="0.35">
      <c r="A8500" s="50">
        <v>47553</v>
      </c>
      <c r="B8500" s="179"/>
    </row>
    <row r="8501" spans="1:2" x14ac:dyDescent="0.35">
      <c r="A8501" s="50">
        <v>47554</v>
      </c>
      <c r="B8501" s="179"/>
    </row>
    <row r="8502" spans="1:2" x14ac:dyDescent="0.35">
      <c r="A8502" s="50">
        <v>47555</v>
      </c>
      <c r="B8502" s="179"/>
    </row>
    <row r="8503" spans="1:2" x14ac:dyDescent="0.35">
      <c r="A8503" s="50">
        <v>47556</v>
      </c>
      <c r="B8503" s="179"/>
    </row>
    <row r="8504" spans="1:2" x14ac:dyDescent="0.35">
      <c r="A8504" s="50">
        <v>47557</v>
      </c>
      <c r="B8504" s="179"/>
    </row>
    <row r="8505" spans="1:2" x14ac:dyDescent="0.35">
      <c r="A8505" s="50">
        <v>47558</v>
      </c>
      <c r="B8505" s="179"/>
    </row>
    <row r="8506" spans="1:2" x14ac:dyDescent="0.35">
      <c r="A8506" s="50">
        <v>47559</v>
      </c>
      <c r="B8506" s="179"/>
    </row>
    <row r="8507" spans="1:2" x14ac:dyDescent="0.35">
      <c r="A8507" s="50">
        <v>47560</v>
      </c>
      <c r="B8507" s="179"/>
    </row>
    <row r="8508" spans="1:2" x14ac:dyDescent="0.35">
      <c r="A8508" s="50">
        <v>47561</v>
      </c>
      <c r="B8508" s="179"/>
    </row>
    <row r="8509" spans="1:2" x14ac:dyDescent="0.35">
      <c r="A8509" s="50">
        <v>47562</v>
      </c>
      <c r="B8509" s="179"/>
    </row>
    <row r="8510" spans="1:2" x14ac:dyDescent="0.35">
      <c r="A8510" s="50">
        <v>47563</v>
      </c>
      <c r="B8510" s="179"/>
    </row>
    <row r="8511" spans="1:2" x14ac:dyDescent="0.35">
      <c r="A8511" s="50">
        <v>47564</v>
      </c>
      <c r="B8511" s="179"/>
    </row>
    <row r="8512" spans="1:2" x14ac:dyDescent="0.35">
      <c r="A8512" s="50">
        <v>47565</v>
      </c>
      <c r="B8512" s="179"/>
    </row>
    <row r="8513" spans="1:2" x14ac:dyDescent="0.35">
      <c r="A8513" s="50">
        <v>47566</v>
      </c>
      <c r="B8513" s="179"/>
    </row>
    <row r="8514" spans="1:2" x14ac:dyDescent="0.35">
      <c r="A8514" s="50">
        <v>47567</v>
      </c>
      <c r="B8514" s="179"/>
    </row>
    <row r="8515" spans="1:2" x14ac:dyDescent="0.35">
      <c r="A8515" s="50">
        <v>47568</v>
      </c>
      <c r="B8515" s="179"/>
    </row>
    <row r="8516" spans="1:2" x14ac:dyDescent="0.35">
      <c r="A8516" s="50">
        <v>47569</v>
      </c>
      <c r="B8516" s="179"/>
    </row>
    <row r="8517" spans="1:2" x14ac:dyDescent="0.35">
      <c r="A8517" s="50">
        <v>47570</v>
      </c>
      <c r="B8517" s="179"/>
    </row>
    <row r="8518" spans="1:2" x14ac:dyDescent="0.35">
      <c r="A8518" s="50">
        <v>47571</v>
      </c>
      <c r="B8518" s="179"/>
    </row>
    <row r="8519" spans="1:2" x14ac:dyDescent="0.35">
      <c r="A8519" s="50">
        <v>47572</v>
      </c>
      <c r="B8519" s="179"/>
    </row>
    <row r="8520" spans="1:2" x14ac:dyDescent="0.35">
      <c r="A8520" s="50">
        <v>47573</v>
      </c>
      <c r="B8520" s="179"/>
    </row>
    <row r="8521" spans="1:2" x14ac:dyDescent="0.35">
      <c r="A8521" s="50">
        <v>47574</v>
      </c>
      <c r="B8521" s="179"/>
    </row>
    <row r="8522" spans="1:2" x14ac:dyDescent="0.35">
      <c r="A8522" s="50">
        <v>47575</v>
      </c>
      <c r="B8522" s="179"/>
    </row>
    <row r="8523" spans="1:2" x14ac:dyDescent="0.35">
      <c r="A8523" s="50">
        <v>47576</v>
      </c>
      <c r="B8523" s="179"/>
    </row>
    <row r="8524" spans="1:2" x14ac:dyDescent="0.35">
      <c r="A8524" s="50">
        <v>47577</v>
      </c>
      <c r="B8524" s="179"/>
    </row>
    <row r="8525" spans="1:2" x14ac:dyDescent="0.35">
      <c r="A8525" s="50">
        <v>47578</v>
      </c>
      <c r="B8525" s="179"/>
    </row>
    <row r="8526" spans="1:2" x14ac:dyDescent="0.35">
      <c r="A8526" s="50">
        <v>47579</v>
      </c>
      <c r="B8526" s="179"/>
    </row>
    <row r="8527" spans="1:2" x14ac:dyDescent="0.35">
      <c r="A8527" s="50">
        <v>47580</v>
      </c>
      <c r="B8527" s="179"/>
    </row>
    <row r="8528" spans="1:2" x14ac:dyDescent="0.35">
      <c r="A8528" s="50">
        <v>47581</v>
      </c>
      <c r="B8528" s="179"/>
    </row>
    <row r="8529" spans="1:2" x14ac:dyDescent="0.35">
      <c r="A8529" s="50">
        <v>47582</v>
      </c>
      <c r="B8529" s="179"/>
    </row>
    <row r="8530" spans="1:2" x14ac:dyDescent="0.35">
      <c r="A8530" s="50">
        <v>47583</v>
      </c>
      <c r="B8530" s="179"/>
    </row>
    <row r="8531" spans="1:2" x14ac:dyDescent="0.35">
      <c r="A8531" s="50">
        <v>47584</v>
      </c>
      <c r="B8531" s="179"/>
    </row>
    <row r="8532" spans="1:2" x14ac:dyDescent="0.35">
      <c r="A8532" s="50">
        <v>47585</v>
      </c>
      <c r="B8532" s="179"/>
    </row>
    <row r="8533" spans="1:2" x14ac:dyDescent="0.35">
      <c r="A8533" s="50">
        <v>47586</v>
      </c>
      <c r="B8533" s="179"/>
    </row>
    <row r="8534" spans="1:2" x14ac:dyDescent="0.35">
      <c r="A8534" s="50">
        <v>47587</v>
      </c>
      <c r="B8534" s="179"/>
    </row>
    <row r="8535" spans="1:2" x14ac:dyDescent="0.35">
      <c r="A8535" s="50">
        <v>47588</v>
      </c>
      <c r="B8535" s="179"/>
    </row>
    <row r="8536" spans="1:2" x14ac:dyDescent="0.35">
      <c r="A8536" s="50">
        <v>47589</v>
      </c>
      <c r="B8536" s="179"/>
    </row>
    <row r="8537" spans="1:2" x14ac:dyDescent="0.35">
      <c r="A8537" s="50">
        <v>47590</v>
      </c>
      <c r="B8537" s="179"/>
    </row>
    <row r="8538" spans="1:2" x14ac:dyDescent="0.35">
      <c r="A8538" s="50">
        <v>47591</v>
      </c>
      <c r="B8538" s="179"/>
    </row>
    <row r="8539" spans="1:2" x14ac:dyDescent="0.35">
      <c r="A8539" s="50">
        <v>47592</v>
      </c>
      <c r="B8539" s="179"/>
    </row>
    <row r="8540" spans="1:2" x14ac:dyDescent="0.35">
      <c r="A8540" s="50">
        <v>47593</v>
      </c>
      <c r="B8540" s="179"/>
    </row>
    <row r="8541" spans="1:2" x14ac:dyDescent="0.35">
      <c r="A8541" s="50">
        <v>47594</v>
      </c>
      <c r="B8541" s="179"/>
    </row>
    <row r="8542" spans="1:2" x14ac:dyDescent="0.35">
      <c r="A8542" s="50">
        <v>47595</v>
      </c>
      <c r="B8542" s="179"/>
    </row>
    <row r="8543" spans="1:2" x14ac:dyDescent="0.35">
      <c r="A8543" s="50">
        <v>47596</v>
      </c>
      <c r="B8543" s="179"/>
    </row>
    <row r="8544" spans="1:2" x14ac:dyDescent="0.35">
      <c r="A8544" s="50">
        <v>47597</v>
      </c>
      <c r="B8544" s="179"/>
    </row>
    <row r="8545" spans="1:2" x14ac:dyDescent="0.35">
      <c r="A8545" s="50">
        <v>47598</v>
      </c>
      <c r="B8545" s="179"/>
    </row>
    <row r="8546" spans="1:2" x14ac:dyDescent="0.35">
      <c r="A8546" s="50">
        <v>47599</v>
      </c>
      <c r="B8546" s="179"/>
    </row>
    <row r="8547" spans="1:2" x14ac:dyDescent="0.35">
      <c r="A8547" s="50">
        <v>47600</v>
      </c>
      <c r="B8547" s="179"/>
    </row>
    <row r="8548" spans="1:2" x14ac:dyDescent="0.35">
      <c r="A8548" s="50">
        <v>47601</v>
      </c>
      <c r="B8548" s="179"/>
    </row>
    <row r="8549" spans="1:2" x14ac:dyDescent="0.35">
      <c r="A8549" s="50">
        <v>47602</v>
      </c>
      <c r="B8549" s="179"/>
    </row>
    <row r="8550" spans="1:2" x14ac:dyDescent="0.35">
      <c r="A8550" s="50">
        <v>47603</v>
      </c>
      <c r="B8550" s="179"/>
    </row>
    <row r="8551" spans="1:2" x14ac:dyDescent="0.35">
      <c r="A8551" s="50">
        <v>47604</v>
      </c>
      <c r="B8551" s="179"/>
    </row>
    <row r="8552" spans="1:2" x14ac:dyDescent="0.35">
      <c r="A8552" s="50">
        <v>47605</v>
      </c>
      <c r="B8552" s="179"/>
    </row>
    <row r="8553" spans="1:2" x14ac:dyDescent="0.35">
      <c r="A8553" s="50">
        <v>47606</v>
      </c>
      <c r="B8553" s="179"/>
    </row>
    <row r="8554" spans="1:2" x14ac:dyDescent="0.35">
      <c r="A8554" s="50">
        <v>47607</v>
      </c>
      <c r="B8554" s="179"/>
    </row>
    <row r="8555" spans="1:2" x14ac:dyDescent="0.35">
      <c r="A8555" s="50">
        <v>47608</v>
      </c>
      <c r="B8555" s="179"/>
    </row>
    <row r="8556" spans="1:2" x14ac:dyDescent="0.35">
      <c r="A8556" s="50">
        <v>47609</v>
      </c>
      <c r="B8556" s="179"/>
    </row>
    <row r="8557" spans="1:2" x14ac:dyDescent="0.35">
      <c r="A8557" s="50">
        <v>47610</v>
      </c>
      <c r="B8557" s="179"/>
    </row>
    <row r="8558" spans="1:2" x14ac:dyDescent="0.35">
      <c r="A8558" s="50">
        <v>47611</v>
      </c>
      <c r="B8558" s="179"/>
    </row>
    <row r="8559" spans="1:2" x14ac:dyDescent="0.35">
      <c r="A8559" s="50">
        <v>47612</v>
      </c>
      <c r="B8559" s="179"/>
    </row>
    <row r="8560" spans="1:2" x14ac:dyDescent="0.35">
      <c r="A8560" s="50">
        <v>47613</v>
      </c>
      <c r="B8560" s="179"/>
    </row>
    <row r="8561" spans="1:2" x14ac:dyDescent="0.35">
      <c r="A8561" s="50">
        <v>47614</v>
      </c>
      <c r="B8561" s="179"/>
    </row>
    <row r="8562" spans="1:2" x14ac:dyDescent="0.35">
      <c r="A8562" s="50">
        <v>47615</v>
      </c>
      <c r="B8562" s="179"/>
    </row>
    <row r="8563" spans="1:2" x14ac:dyDescent="0.35">
      <c r="A8563" s="50">
        <v>47616</v>
      </c>
      <c r="B8563" s="179"/>
    </row>
    <row r="8564" spans="1:2" x14ac:dyDescent="0.35">
      <c r="A8564" s="50">
        <v>47617</v>
      </c>
      <c r="B8564" s="179"/>
    </row>
    <row r="8565" spans="1:2" x14ac:dyDescent="0.35">
      <c r="A8565" s="50">
        <v>47618</v>
      </c>
      <c r="B8565" s="179"/>
    </row>
    <row r="8566" spans="1:2" x14ac:dyDescent="0.35">
      <c r="A8566" s="50">
        <v>47619</v>
      </c>
      <c r="B8566" s="179"/>
    </row>
    <row r="8567" spans="1:2" x14ac:dyDescent="0.35">
      <c r="A8567" s="50">
        <v>47620</v>
      </c>
      <c r="B8567" s="179"/>
    </row>
    <row r="8568" spans="1:2" x14ac:dyDescent="0.35">
      <c r="A8568" s="50">
        <v>47621</v>
      </c>
      <c r="B8568" s="179"/>
    </row>
    <row r="8569" spans="1:2" x14ac:dyDescent="0.35">
      <c r="A8569" s="50">
        <v>47622</v>
      </c>
      <c r="B8569" s="179"/>
    </row>
    <row r="8570" spans="1:2" x14ac:dyDescent="0.35">
      <c r="A8570" s="50">
        <v>47623</v>
      </c>
      <c r="B8570" s="179"/>
    </row>
    <row r="8571" spans="1:2" x14ac:dyDescent="0.35">
      <c r="A8571" s="50">
        <v>47624</v>
      </c>
      <c r="B8571" s="179"/>
    </row>
    <row r="8572" spans="1:2" x14ac:dyDescent="0.35">
      <c r="A8572" s="50">
        <v>47625</v>
      </c>
      <c r="B8572" s="179"/>
    </row>
    <row r="8573" spans="1:2" x14ac:dyDescent="0.35">
      <c r="A8573" s="50">
        <v>47626</v>
      </c>
      <c r="B8573" s="179"/>
    </row>
    <row r="8574" spans="1:2" x14ac:dyDescent="0.35">
      <c r="A8574" s="50">
        <v>47627</v>
      </c>
      <c r="B8574" s="179"/>
    </row>
    <row r="8575" spans="1:2" x14ac:dyDescent="0.35">
      <c r="A8575" s="50">
        <v>47628</v>
      </c>
      <c r="B8575" s="179"/>
    </row>
    <row r="8576" spans="1:2" x14ac:dyDescent="0.35">
      <c r="A8576" s="50">
        <v>47629</v>
      </c>
      <c r="B8576" s="179"/>
    </row>
    <row r="8577" spans="1:2" x14ac:dyDescent="0.35">
      <c r="A8577" s="50">
        <v>47630</v>
      </c>
      <c r="B8577" s="179"/>
    </row>
    <row r="8578" spans="1:2" x14ac:dyDescent="0.35">
      <c r="A8578" s="50">
        <v>47631</v>
      </c>
      <c r="B8578" s="179"/>
    </row>
    <row r="8579" spans="1:2" x14ac:dyDescent="0.35">
      <c r="A8579" s="50">
        <v>47632</v>
      </c>
      <c r="B8579" s="179"/>
    </row>
    <row r="8580" spans="1:2" x14ac:dyDescent="0.35">
      <c r="A8580" s="50">
        <v>47633</v>
      </c>
      <c r="B8580" s="179"/>
    </row>
    <row r="8581" spans="1:2" x14ac:dyDescent="0.35">
      <c r="A8581" s="50">
        <v>47634</v>
      </c>
      <c r="B8581" s="179"/>
    </row>
    <row r="8582" spans="1:2" x14ac:dyDescent="0.35">
      <c r="A8582" s="50">
        <v>47635</v>
      </c>
      <c r="B8582" s="179"/>
    </row>
    <row r="8583" spans="1:2" x14ac:dyDescent="0.35">
      <c r="A8583" s="50">
        <v>47636</v>
      </c>
      <c r="B8583" s="179"/>
    </row>
    <row r="8584" spans="1:2" x14ac:dyDescent="0.35">
      <c r="A8584" s="50">
        <v>47637</v>
      </c>
      <c r="B8584" s="179"/>
    </row>
    <row r="8585" spans="1:2" x14ac:dyDescent="0.35">
      <c r="A8585" s="50">
        <v>47638</v>
      </c>
      <c r="B8585" s="179"/>
    </row>
    <row r="8586" spans="1:2" x14ac:dyDescent="0.35">
      <c r="A8586" s="50">
        <v>47639</v>
      </c>
      <c r="B8586" s="179"/>
    </row>
    <row r="8587" spans="1:2" x14ac:dyDescent="0.35">
      <c r="A8587" s="50">
        <v>47640</v>
      </c>
      <c r="B8587" s="179"/>
    </row>
    <row r="8588" spans="1:2" x14ac:dyDescent="0.35">
      <c r="A8588" s="50">
        <v>47641</v>
      </c>
      <c r="B8588" s="179"/>
    </row>
    <row r="8589" spans="1:2" x14ac:dyDescent="0.35">
      <c r="A8589" s="50">
        <v>47642</v>
      </c>
      <c r="B8589" s="179"/>
    </row>
    <row r="8590" spans="1:2" x14ac:dyDescent="0.35">
      <c r="A8590" s="50">
        <v>47643</v>
      </c>
      <c r="B8590" s="179"/>
    </row>
    <row r="8591" spans="1:2" x14ac:dyDescent="0.35">
      <c r="A8591" s="50">
        <v>47644</v>
      </c>
      <c r="B8591" s="179"/>
    </row>
    <row r="8592" spans="1:2" x14ac:dyDescent="0.35">
      <c r="A8592" s="50">
        <v>47645</v>
      </c>
      <c r="B8592" s="179"/>
    </row>
    <row r="8593" spans="1:2" x14ac:dyDescent="0.35">
      <c r="A8593" s="50">
        <v>47646</v>
      </c>
      <c r="B8593" s="179"/>
    </row>
    <row r="8594" spans="1:2" x14ac:dyDescent="0.35">
      <c r="A8594" s="50">
        <v>47647</v>
      </c>
      <c r="B8594" s="179"/>
    </row>
    <row r="8595" spans="1:2" x14ac:dyDescent="0.35">
      <c r="A8595" s="50">
        <v>47648</v>
      </c>
      <c r="B8595" s="179"/>
    </row>
    <row r="8596" spans="1:2" x14ac:dyDescent="0.35">
      <c r="A8596" s="50">
        <v>47649</v>
      </c>
      <c r="B8596" s="179"/>
    </row>
    <row r="8597" spans="1:2" x14ac:dyDescent="0.35">
      <c r="A8597" s="50">
        <v>47650</v>
      </c>
      <c r="B8597" s="179"/>
    </row>
    <row r="8598" spans="1:2" x14ac:dyDescent="0.35">
      <c r="A8598" s="50">
        <v>47651</v>
      </c>
      <c r="B8598" s="179"/>
    </row>
    <row r="8599" spans="1:2" x14ac:dyDescent="0.35">
      <c r="A8599" s="50">
        <v>47652</v>
      </c>
      <c r="B8599" s="179"/>
    </row>
    <row r="8600" spans="1:2" x14ac:dyDescent="0.35">
      <c r="A8600" s="50">
        <v>47653</v>
      </c>
      <c r="B8600" s="179"/>
    </row>
    <row r="8601" spans="1:2" x14ac:dyDescent="0.35">
      <c r="A8601" s="50">
        <v>47654</v>
      </c>
      <c r="B8601" s="179"/>
    </row>
    <row r="8602" spans="1:2" x14ac:dyDescent="0.35">
      <c r="A8602" s="50">
        <v>47655</v>
      </c>
      <c r="B8602" s="179"/>
    </row>
    <row r="8603" spans="1:2" x14ac:dyDescent="0.35">
      <c r="A8603" s="50">
        <v>47656</v>
      </c>
      <c r="B8603" s="179"/>
    </row>
    <row r="8604" spans="1:2" x14ac:dyDescent="0.35">
      <c r="A8604" s="50">
        <v>47657</v>
      </c>
      <c r="B8604" s="179"/>
    </row>
    <row r="8605" spans="1:2" x14ac:dyDescent="0.35">
      <c r="A8605" s="50">
        <v>47658</v>
      </c>
      <c r="B8605" s="179"/>
    </row>
    <row r="8606" spans="1:2" x14ac:dyDescent="0.35">
      <c r="A8606" s="50">
        <v>47659</v>
      </c>
      <c r="B8606" s="179"/>
    </row>
    <row r="8607" spans="1:2" x14ac:dyDescent="0.35">
      <c r="A8607" s="50">
        <v>47660</v>
      </c>
      <c r="B8607" s="179"/>
    </row>
    <row r="8608" spans="1:2" x14ac:dyDescent="0.35">
      <c r="A8608" s="50">
        <v>47661</v>
      </c>
      <c r="B8608" s="179"/>
    </row>
    <row r="8609" spans="1:2" x14ac:dyDescent="0.35">
      <c r="A8609" s="50">
        <v>47662</v>
      </c>
      <c r="B8609" s="179"/>
    </row>
    <row r="8610" spans="1:2" x14ac:dyDescent="0.35">
      <c r="A8610" s="50">
        <v>47663</v>
      </c>
      <c r="B8610" s="179"/>
    </row>
    <row r="8611" spans="1:2" x14ac:dyDescent="0.35">
      <c r="A8611" s="50">
        <v>47664</v>
      </c>
      <c r="B8611" s="179"/>
    </row>
    <row r="8612" spans="1:2" x14ac:dyDescent="0.35">
      <c r="A8612" s="50">
        <v>47665</v>
      </c>
      <c r="B8612" s="179"/>
    </row>
    <row r="8613" spans="1:2" x14ac:dyDescent="0.35">
      <c r="A8613" s="50">
        <v>47666</v>
      </c>
      <c r="B8613" s="179"/>
    </row>
    <row r="8614" spans="1:2" x14ac:dyDescent="0.35">
      <c r="A8614" s="50">
        <v>47667</v>
      </c>
      <c r="B8614" s="179"/>
    </row>
    <row r="8615" spans="1:2" x14ac:dyDescent="0.35">
      <c r="A8615" s="50">
        <v>47668</v>
      </c>
      <c r="B8615" s="179"/>
    </row>
    <row r="8616" spans="1:2" x14ac:dyDescent="0.35">
      <c r="A8616" s="50">
        <v>47669</v>
      </c>
      <c r="B8616" s="179"/>
    </row>
    <row r="8617" spans="1:2" x14ac:dyDescent="0.35">
      <c r="A8617" s="50">
        <v>47670</v>
      </c>
      <c r="B8617" s="179"/>
    </row>
    <row r="8618" spans="1:2" x14ac:dyDescent="0.35">
      <c r="A8618" s="50">
        <v>47671</v>
      </c>
      <c r="B8618" s="179"/>
    </row>
    <row r="8619" spans="1:2" x14ac:dyDescent="0.35">
      <c r="A8619" s="50">
        <v>47672</v>
      </c>
      <c r="B8619" s="179"/>
    </row>
    <row r="8620" spans="1:2" x14ac:dyDescent="0.35">
      <c r="A8620" s="50">
        <v>47673</v>
      </c>
      <c r="B8620" s="179"/>
    </row>
    <row r="8621" spans="1:2" x14ac:dyDescent="0.35">
      <c r="A8621" s="50">
        <v>47674</v>
      </c>
      <c r="B8621" s="179"/>
    </row>
    <row r="8622" spans="1:2" x14ac:dyDescent="0.35">
      <c r="A8622" s="50">
        <v>47675</v>
      </c>
      <c r="B8622" s="179"/>
    </row>
    <row r="8623" spans="1:2" x14ac:dyDescent="0.35">
      <c r="A8623" s="50">
        <v>47676</v>
      </c>
      <c r="B8623" s="179"/>
    </row>
    <row r="8624" spans="1:2" x14ac:dyDescent="0.35">
      <c r="A8624" s="50">
        <v>47677</v>
      </c>
      <c r="B8624" s="179"/>
    </row>
    <row r="8625" spans="1:2" x14ac:dyDescent="0.35">
      <c r="A8625" s="50">
        <v>47678</v>
      </c>
      <c r="B8625" s="179"/>
    </row>
    <row r="8626" spans="1:2" x14ac:dyDescent="0.35">
      <c r="A8626" s="50">
        <v>47679</v>
      </c>
      <c r="B8626" s="179"/>
    </row>
    <row r="8627" spans="1:2" x14ac:dyDescent="0.35">
      <c r="A8627" s="50">
        <v>47680</v>
      </c>
      <c r="B8627" s="179"/>
    </row>
    <row r="8628" spans="1:2" x14ac:dyDescent="0.35">
      <c r="A8628" s="50">
        <v>47681</v>
      </c>
      <c r="B8628" s="179"/>
    </row>
    <row r="8629" spans="1:2" x14ac:dyDescent="0.35">
      <c r="A8629" s="50">
        <v>47682</v>
      </c>
      <c r="B8629" s="179"/>
    </row>
    <row r="8630" spans="1:2" x14ac:dyDescent="0.35">
      <c r="A8630" s="50">
        <v>47683</v>
      </c>
      <c r="B8630" s="179"/>
    </row>
    <row r="8631" spans="1:2" x14ac:dyDescent="0.35">
      <c r="A8631" s="50">
        <v>47684</v>
      </c>
      <c r="B8631" s="179"/>
    </row>
    <row r="8632" spans="1:2" x14ac:dyDescent="0.35">
      <c r="A8632" s="50">
        <v>47685</v>
      </c>
      <c r="B8632" s="179"/>
    </row>
    <row r="8633" spans="1:2" x14ac:dyDescent="0.35">
      <c r="A8633" s="50">
        <v>47686</v>
      </c>
      <c r="B8633" s="179"/>
    </row>
    <row r="8634" spans="1:2" x14ac:dyDescent="0.35">
      <c r="A8634" s="50">
        <v>47687</v>
      </c>
      <c r="B8634" s="179"/>
    </row>
    <row r="8635" spans="1:2" x14ac:dyDescent="0.35">
      <c r="A8635" s="50">
        <v>47688</v>
      </c>
      <c r="B8635" s="179"/>
    </row>
    <row r="8636" spans="1:2" x14ac:dyDescent="0.35">
      <c r="A8636" s="50">
        <v>47689</v>
      </c>
      <c r="B8636" s="179"/>
    </row>
    <row r="8637" spans="1:2" x14ac:dyDescent="0.35">
      <c r="A8637" s="50">
        <v>47690</v>
      </c>
      <c r="B8637" s="179"/>
    </row>
    <row r="8638" spans="1:2" x14ac:dyDescent="0.35">
      <c r="A8638" s="50">
        <v>47691</v>
      </c>
      <c r="B8638" s="179"/>
    </row>
    <row r="8639" spans="1:2" x14ac:dyDescent="0.35">
      <c r="A8639" s="50">
        <v>47692</v>
      </c>
      <c r="B8639" s="179"/>
    </row>
    <row r="8640" spans="1:2" x14ac:dyDescent="0.35">
      <c r="A8640" s="50">
        <v>47693</v>
      </c>
      <c r="B8640" s="179"/>
    </row>
    <row r="8641" spans="1:2" x14ac:dyDescent="0.35">
      <c r="A8641" s="50">
        <v>47694</v>
      </c>
      <c r="B8641" s="179"/>
    </row>
    <row r="8642" spans="1:2" x14ac:dyDescent="0.35">
      <c r="A8642" s="50">
        <v>47695</v>
      </c>
      <c r="B8642" s="179"/>
    </row>
    <row r="8643" spans="1:2" x14ac:dyDescent="0.35">
      <c r="A8643" s="50">
        <v>47696</v>
      </c>
      <c r="B8643" s="179"/>
    </row>
    <row r="8644" spans="1:2" x14ac:dyDescent="0.35">
      <c r="A8644" s="50">
        <v>47697</v>
      </c>
      <c r="B8644" s="179"/>
    </row>
    <row r="8645" spans="1:2" x14ac:dyDescent="0.35">
      <c r="A8645" s="50">
        <v>47698</v>
      </c>
      <c r="B8645" s="179"/>
    </row>
    <row r="8646" spans="1:2" x14ac:dyDescent="0.35">
      <c r="A8646" s="50">
        <v>47699</v>
      </c>
      <c r="B8646" s="179"/>
    </row>
    <row r="8647" spans="1:2" x14ac:dyDescent="0.35">
      <c r="A8647" s="50">
        <v>47700</v>
      </c>
      <c r="B8647" s="179"/>
    </row>
    <row r="8648" spans="1:2" x14ac:dyDescent="0.35">
      <c r="A8648" s="50">
        <v>47701</v>
      </c>
      <c r="B8648" s="179"/>
    </row>
    <row r="8649" spans="1:2" x14ac:dyDescent="0.35">
      <c r="A8649" s="50">
        <v>47702</v>
      </c>
      <c r="B8649" s="179"/>
    </row>
    <row r="8650" spans="1:2" x14ac:dyDescent="0.35">
      <c r="A8650" s="50">
        <v>47703</v>
      </c>
      <c r="B8650" s="179"/>
    </row>
    <row r="8651" spans="1:2" x14ac:dyDescent="0.35">
      <c r="A8651" s="50">
        <v>47704</v>
      </c>
      <c r="B8651" s="179"/>
    </row>
    <row r="8652" spans="1:2" x14ac:dyDescent="0.35">
      <c r="A8652" s="50">
        <v>47705</v>
      </c>
      <c r="B8652" s="179"/>
    </row>
    <row r="8653" spans="1:2" x14ac:dyDescent="0.35">
      <c r="A8653" s="50">
        <v>47706</v>
      </c>
      <c r="B8653" s="179"/>
    </row>
    <row r="8654" spans="1:2" x14ac:dyDescent="0.35">
      <c r="A8654" s="50">
        <v>47707</v>
      </c>
      <c r="B8654" s="179"/>
    </row>
    <row r="8655" spans="1:2" x14ac:dyDescent="0.35">
      <c r="A8655" s="50">
        <v>47708</v>
      </c>
      <c r="B8655" s="179"/>
    </row>
    <row r="8656" spans="1:2" x14ac:dyDescent="0.35">
      <c r="A8656" s="50">
        <v>47709</v>
      </c>
      <c r="B8656" s="179"/>
    </row>
    <row r="8657" spans="1:2" x14ac:dyDescent="0.35">
      <c r="A8657" s="50">
        <v>47710</v>
      </c>
      <c r="B8657" s="179"/>
    </row>
    <row r="8658" spans="1:2" x14ac:dyDescent="0.35">
      <c r="A8658" s="50">
        <v>47711</v>
      </c>
      <c r="B8658" s="179"/>
    </row>
    <row r="8659" spans="1:2" x14ac:dyDescent="0.35">
      <c r="A8659" s="50">
        <v>47712</v>
      </c>
      <c r="B8659" s="179"/>
    </row>
    <row r="8660" spans="1:2" x14ac:dyDescent="0.35">
      <c r="A8660" s="50">
        <v>47713</v>
      </c>
      <c r="B8660" s="179"/>
    </row>
    <row r="8661" spans="1:2" x14ac:dyDescent="0.35">
      <c r="A8661" s="50">
        <v>47714</v>
      </c>
      <c r="B8661" s="179"/>
    </row>
    <row r="8662" spans="1:2" x14ac:dyDescent="0.35">
      <c r="A8662" s="50">
        <v>47715</v>
      </c>
      <c r="B8662" s="179"/>
    </row>
    <row r="8663" spans="1:2" x14ac:dyDescent="0.35">
      <c r="A8663" s="50">
        <v>47716</v>
      </c>
      <c r="B8663" s="179"/>
    </row>
    <row r="8664" spans="1:2" x14ac:dyDescent="0.35">
      <c r="A8664" s="50">
        <v>47717</v>
      </c>
      <c r="B8664" s="179"/>
    </row>
    <row r="8665" spans="1:2" x14ac:dyDescent="0.35">
      <c r="A8665" s="50">
        <v>47718</v>
      </c>
      <c r="B8665" s="179"/>
    </row>
    <row r="8666" spans="1:2" x14ac:dyDescent="0.35">
      <c r="A8666" s="50">
        <v>47719</v>
      </c>
      <c r="B8666" s="179"/>
    </row>
    <row r="8667" spans="1:2" x14ac:dyDescent="0.35">
      <c r="A8667" s="50">
        <v>47720</v>
      </c>
      <c r="B8667" s="179"/>
    </row>
    <row r="8668" spans="1:2" x14ac:dyDescent="0.35">
      <c r="A8668" s="50">
        <v>47721</v>
      </c>
      <c r="B8668" s="179"/>
    </row>
    <row r="8669" spans="1:2" x14ac:dyDescent="0.35">
      <c r="A8669" s="50">
        <v>47722</v>
      </c>
      <c r="B8669" s="179"/>
    </row>
    <row r="8670" spans="1:2" x14ac:dyDescent="0.35">
      <c r="A8670" s="50">
        <v>47723</v>
      </c>
      <c r="B8670" s="179"/>
    </row>
    <row r="8671" spans="1:2" x14ac:dyDescent="0.35">
      <c r="A8671" s="50">
        <v>47724</v>
      </c>
      <c r="B8671" s="179"/>
    </row>
    <row r="8672" spans="1:2" x14ac:dyDescent="0.35">
      <c r="A8672" s="50">
        <v>47725</v>
      </c>
      <c r="B8672" s="179"/>
    </row>
    <row r="8673" spans="1:2" x14ac:dyDescent="0.35">
      <c r="A8673" s="50">
        <v>47726</v>
      </c>
      <c r="B8673" s="179"/>
    </row>
    <row r="8674" spans="1:2" x14ac:dyDescent="0.35">
      <c r="A8674" s="50">
        <v>47727</v>
      </c>
      <c r="B8674" s="179"/>
    </row>
    <row r="8675" spans="1:2" x14ac:dyDescent="0.35">
      <c r="A8675" s="50">
        <v>47728</v>
      </c>
      <c r="B8675" s="179"/>
    </row>
    <row r="8676" spans="1:2" x14ac:dyDescent="0.35">
      <c r="A8676" s="50">
        <v>47729</v>
      </c>
      <c r="B8676" s="179"/>
    </row>
    <row r="8677" spans="1:2" x14ac:dyDescent="0.35">
      <c r="A8677" s="50">
        <v>47730</v>
      </c>
      <c r="B8677" s="179"/>
    </row>
    <row r="8678" spans="1:2" x14ac:dyDescent="0.35">
      <c r="A8678" s="50">
        <v>47731</v>
      </c>
      <c r="B8678" s="179"/>
    </row>
    <row r="8679" spans="1:2" x14ac:dyDescent="0.35">
      <c r="A8679" s="50">
        <v>47732</v>
      </c>
      <c r="B8679" s="179"/>
    </row>
    <row r="8680" spans="1:2" x14ac:dyDescent="0.35">
      <c r="A8680" s="50">
        <v>47733</v>
      </c>
      <c r="B8680" s="179"/>
    </row>
    <row r="8681" spans="1:2" x14ac:dyDescent="0.35">
      <c r="A8681" s="50">
        <v>47734</v>
      </c>
      <c r="B8681" s="179"/>
    </row>
    <row r="8682" spans="1:2" x14ac:dyDescent="0.35">
      <c r="A8682" s="50">
        <v>47735</v>
      </c>
      <c r="B8682" s="179"/>
    </row>
    <row r="8683" spans="1:2" x14ac:dyDescent="0.35">
      <c r="A8683" s="50">
        <v>47736</v>
      </c>
      <c r="B8683" s="179"/>
    </row>
    <row r="8684" spans="1:2" x14ac:dyDescent="0.35">
      <c r="A8684" s="50">
        <v>47737</v>
      </c>
      <c r="B8684" s="179"/>
    </row>
    <row r="8685" spans="1:2" x14ac:dyDescent="0.35">
      <c r="A8685" s="50">
        <v>47738</v>
      </c>
      <c r="B8685" s="179"/>
    </row>
    <row r="8686" spans="1:2" x14ac:dyDescent="0.35">
      <c r="A8686" s="50">
        <v>47739</v>
      </c>
      <c r="B8686" s="179"/>
    </row>
    <row r="8687" spans="1:2" x14ac:dyDescent="0.35">
      <c r="A8687" s="50">
        <v>47740</v>
      </c>
      <c r="B8687" s="179"/>
    </row>
    <row r="8688" spans="1:2" x14ac:dyDescent="0.35">
      <c r="A8688" s="50">
        <v>47741</v>
      </c>
      <c r="B8688" s="179"/>
    </row>
    <row r="8689" spans="1:2" x14ac:dyDescent="0.35">
      <c r="A8689" s="50">
        <v>47742</v>
      </c>
      <c r="B8689" s="179"/>
    </row>
    <row r="8690" spans="1:2" x14ac:dyDescent="0.35">
      <c r="A8690" s="50">
        <v>47743</v>
      </c>
      <c r="B8690" s="179"/>
    </row>
    <row r="8691" spans="1:2" x14ac:dyDescent="0.35">
      <c r="A8691" s="50">
        <v>47744</v>
      </c>
      <c r="B8691" s="179"/>
    </row>
    <row r="8692" spans="1:2" x14ac:dyDescent="0.35">
      <c r="A8692" s="50">
        <v>47745</v>
      </c>
      <c r="B8692" s="179"/>
    </row>
    <row r="8693" spans="1:2" x14ac:dyDescent="0.35">
      <c r="A8693" s="50">
        <v>47746</v>
      </c>
      <c r="B8693" s="179"/>
    </row>
    <row r="8694" spans="1:2" x14ac:dyDescent="0.35">
      <c r="A8694" s="50">
        <v>47747</v>
      </c>
      <c r="B8694" s="179"/>
    </row>
    <row r="8695" spans="1:2" x14ac:dyDescent="0.35">
      <c r="A8695" s="50">
        <v>47748</v>
      </c>
      <c r="B8695" s="179"/>
    </row>
    <row r="8696" spans="1:2" x14ac:dyDescent="0.35">
      <c r="A8696" s="50">
        <v>47749</v>
      </c>
      <c r="B8696" s="179"/>
    </row>
    <row r="8697" spans="1:2" x14ac:dyDescent="0.35">
      <c r="A8697" s="50">
        <v>47750</v>
      </c>
      <c r="B8697" s="179"/>
    </row>
    <row r="8698" spans="1:2" x14ac:dyDescent="0.35">
      <c r="A8698" s="50">
        <v>47751</v>
      </c>
      <c r="B8698" s="179"/>
    </row>
    <row r="8699" spans="1:2" x14ac:dyDescent="0.35">
      <c r="A8699" s="50">
        <v>47752</v>
      </c>
      <c r="B8699" s="179"/>
    </row>
    <row r="8700" spans="1:2" x14ac:dyDescent="0.35">
      <c r="A8700" s="50">
        <v>47753</v>
      </c>
      <c r="B8700" s="179"/>
    </row>
    <row r="8701" spans="1:2" x14ac:dyDescent="0.35">
      <c r="A8701" s="50">
        <v>47754</v>
      </c>
      <c r="B8701" s="179"/>
    </row>
    <row r="8702" spans="1:2" x14ac:dyDescent="0.35">
      <c r="A8702" s="50">
        <v>47755</v>
      </c>
      <c r="B8702" s="179"/>
    </row>
    <row r="8703" spans="1:2" x14ac:dyDescent="0.35">
      <c r="A8703" s="50">
        <v>47756</v>
      </c>
      <c r="B8703" s="179"/>
    </row>
    <row r="8704" spans="1:2" x14ac:dyDescent="0.35">
      <c r="A8704" s="50">
        <v>47757</v>
      </c>
      <c r="B8704" s="179"/>
    </row>
    <row r="8705" spans="1:2" x14ac:dyDescent="0.35">
      <c r="A8705" s="50">
        <v>47758</v>
      </c>
      <c r="B8705" s="179"/>
    </row>
    <row r="8706" spans="1:2" x14ac:dyDescent="0.35">
      <c r="A8706" s="50">
        <v>47759</v>
      </c>
      <c r="B8706" s="179"/>
    </row>
    <row r="8707" spans="1:2" x14ac:dyDescent="0.35">
      <c r="A8707" s="50">
        <v>47760</v>
      </c>
      <c r="B8707" s="179"/>
    </row>
    <row r="8708" spans="1:2" x14ac:dyDescent="0.35">
      <c r="A8708" s="50">
        <v>47761</v>
      </c>
      <c r="B8708" s="179"/>
    </row>
    <row r="8709" spans="1:2" x14ac:dyDescent="0.35">
      <c r="A8709" s="50">
        <v>47762</v>
      </c>
      <c r="B8709" s="179"/>
    </row>
    <row r="8710" spans="1:2" x14ac:dyDescent="0.35">
      <c r="A8710" s="50">
        <v>47763</v>
      </c>
      <c r="B8710" s="179"/>
    </row>
    <row r="8711" spans="1:2" x14ac:dyDescent="0.35">
      <c r="A8711" s="50">
        <v>47764</v>
      </c>
      <c r="B8711" s="179"/>
    </row>
    <row r="8712" spans="1:2" x14ac:dyDescent="0.35">
      <c r="A8712" s="50">
        <v>47765</v>
      </c>
      <c r="B8712" s="179"/>
    </row>
    <row r="8713" spans="1:2" x14ac:dyDescent="0.35">
      <c r="A8713" s="50">
        <v>47766</v>
      </c>
      <c r="B8713" s="179"/>
    </row>
    <row r="8714" spans="1:2" x14ac:dyDescent="0.35">
      <c r="A8714" s="50">
        <v>47767</v>
      </c>
      <c r="B8714" s="179"/>
    </row>
    <row r="8715" spans="1:2" x14ac:dyDescent="0.35">
      <c r="A8715" s="50">
        <v>47768</v>
      </c>
      <c r="B8715" s="179"/>
    </row>
    <row r="8716" spans="1:2" x14ac:dyDescent="0.35">
      <c r="A8716" s="50">
        <v>47769</v>
      </c>
      <c r="B8716" s="179"/>
    </row>
    <row r="8717" spans="1:2" x14ac:dyDescent="0.35">
      <c r="A8717" s="50">
        <v>47770</v>
      </c>
      <c r="B8717" s="179"/>
    </row>
    <row r="8718" spans="1:2" x14ac:dyDescent="0.35">
      <c r="A8718" s="50">
        <v>47771</v>
      </c>
      <c r="B8718" s="179"/>
    </row>
    <row r="8719" spans="1:2" x14ac:dyDescent="0.35">
      <c r="A8719" s="50">
        <v>47772</v>
      </c>
      <c r="B8719" s="179"/>
    </row>
    <row r="8720" spans="1:2" x14ac:dyDescent="0.35">
      <c r="A8720" s="50">
        <v>47773</v>
      </c>
      <c r="B8720" s="179"/>
    </row>
    <row r="8721" spans="1:2" x14ac:dyDescent="0.35">
      <c r="A8721" s="50">
        <v>47774</v>
      </c>
      <c r="B8721" s="179"/>
    </row>
    <row r="8722" spans="1:2" x14ac:dyDescent="0.35">
      <c r="A8722" s="50">
        <v>47775</v>
      </c>
      <c r="B8722" s="179"/>
    </row>
    <row r="8723" spans="1:2" x14ac:dyDescent="0.35">
      <c r="A8723" s="50">
        <v>47776</v>
      </c>
      <c r="B8723" s="179"/>
    </row>
    <row r="8724" spans="1:2" x14ac:dyDescent="0.35">
      <c r="A8724" s="50">
        <v>47777</v>
      </c>
      <c r="B8724" s="179"/>
    </row>
    <row r="8725" spans="1:2" x14ac:dyDescent="0.35">
      <c r="A8725" s="50">
        <v>47778</v>
      </c>
      <c r="B8725" s="179"/>
    </row>
    <row r="8726" spans="1:2" x14ac:dyDescent="0.35">
      <c r="A8726" s="50">
        <v>47779</v>
      </c>
      <c r="B8726" s="179"/>
    </row>
    <row r="8727" spans="1:2" x14ac:dyDescent="0.35">
      <c r="A8727" s="50">
        <v>47780</v>
      </c>
      <c r="B8727" s="179"/>
    </row>
    <row r="8728" spans="1:2" x14ac:dyDescent="0.35">
      <c r="A8728" s="50">
        <v>47781</v>
      </c>
      <c r="B8728" s="179"/>
    </row>
    <row r="8729" spans="1:2" x14ac:dyDescent="0.35">
      <c r="A8729" s="50">
        <v>47782</v>
      </c>
      <c r="B8729" s="179"/>
    </row>
    <row r="8730" spans="1:2" x14ac:dyDescent="0.35">
      <c r="A8730" s="50">
        <v>47783</v>
      </c>
      <c r="B8730" s="179"/>
    </row>
    <row r="8731" spans="1:2" x14ac:dyDescent="0.35">
      <c r="A8731" s="50">
        <v>47784</v>
      </c>
      <c r="B8731" s="179"/>
    </row>
    <row r="8732" spans="1:2" x14ac:dyDescent="0.35">
      <c r="A8732" s="50">
        <v>47785</v>
      </c>
      <c r="B8732" s="179"/>
    </row>
    <row r="8733" spans="1:2" x14ac:dyDescent="0.35">
      <c r="A8733" s="50">
        <v>47786</v>
      </c>
      <c r="B8733" s="179"/>
    </row>
    <row r="8734" spans="1:2" x14ac:dyDescent="0.35">
      <c r="A8734" s="50">
        <v>47787</v>
      </c>
      <c r="B8734" s="179"/>
    </row>
    <row r="8735" spans="1:2" x14ac:dyDescent="0.35">
      <c r="A8735" s="50">
        <v>47788</v>
      </c>
      <c r="B8735" s="179"/>
    </row>
    <row r="8736" spans="1:2" x14ac:dyDescent="0.35">
      <c r="A8736" s="50">
        <v>47789</v>
      </c>
      <c r="B8736" s="179"/>
    </row>
    <row r="8737" spans="1:2" x14ac:dyDescent="0.35">
      <c r="A8737" s="50">
        <v>47790</v>
      </c>
      <c r="B8737" s="179"/>
    </row>
    <row r="8738" spans="1:2" x14ac:dyDescent="0.35">
      <c r="A8738" s="50">
        <v>47791</v>
      </c>
      <c r="B8738" s="179"/>
    </row>
    <row r="8739" spans="1:2" x14ac:dyDescent="0.35">
      <c r="A8739" s="50">
        <v>47792</v>
      </c>
      <c r="B8739" s="179"/>
    </row>
    <row r="8740" spans="1:2" x14ac:dyDescent="0.35">
      <c r="A8740" s="50">
        <v>47793</v>
      </c>
      <c r="B8740" s="179"/>
    </row>
    <row r="8741" spans="1:2" x14ac:dyDescent="0.35">
      <c r="A8741" s="50">
        <v>47794</v>
      </c>
      <c r="B8741" s="179"/>
    </row>
    <row r="8742" spans="1:2" x14ac:dyDescent="0.35">
      <c r="A8742" s="50">
        <v>47795</v>
      </c>
      <c r="B8742" s="179"/>
    </row>
    <row r="8743" spans="1:2" x14ac:dyDescent="0.35">
      <c r="A8743" s="50">
        <v>47796</v>
      </c>
      <c r="B8743" s="179"/>
    </row>
    <row r="8744" spans="1:2" x14ac:dyDescent="0.35">
      <c r="A8744" s="50">
        <v>47797</v>
      </c>
      <c r="B8744" s="179"/>
    </row>
    <row r="8745" spans="1:2" x14ac:dyDescent="0.35">
      <c r="A8745" s="50">
        <v>47798</v>
      </c>
      <c r="B8745" s="179"/>
    </row>
    <row r="8746" spans="1:2" x14ac:dyDescent="0.35">
      <c r="A8746" s="50">
        <v>47799</v>
      </c>
      <c r="B8746" s="179"/>
    </row>
    <row r="8747" spans="1:2" x14ac:dyDescent="0.35">
      <c r="A8747" s="50">
        <v>47800</v>
      </c>
      <c r="B8747" s="179"/>
    </row>
    <row r="8748" spans="1:2" x14ac:dyDescent="0.35">
      <c r="A8748" s="50">
        <v>47801</v>
      </c>
      <c r="B8748" s="179"/>
    </row>
    <row r="8749" spans="1:2" x14ac:dyDescent="0.35">
      <c r="A8749" s="50">
        <v>47802</v>
      </c>
      <c r="B8749" s="179"/>
    </row>
    <row r="8750" spans="1:2" x14ac:dyDescent="0.35">
      <c r="A8750" s="50">
        <v>47803</v>
      </c>
      <c r="B8750" s="179"/>
    </row>
    <row r="8751" spans="1:2" x14ac:dyDescent="0.35">
      <c r="A8751" s="50">
        <v>47804</v>
      </c>
      <c r="B8751" s="179"/>
    </row>
    <row r="8752" spans="1:2" x14ac:dyDescent="0.35">
      <c r="A8752" s="50">
        <v>47805</v>
      </c>
      <c r="B8752" s="179"/>
    </row>
    <row r="8753" spans="1:2" x14ac:dyDescent="0.35">
      <c r="A8753" s="50">
        <v>47806</v>
      </c>
      <c r="B8753" s="179"/>
    </row>
    <row r="8754" spans="1:2" x14ac:dyDescent="0.35">
      <c r="A8754" s="50">
        <v>47807</v>
      </c>
      <c r="B8754" s="179"/>
    </row>
    <row r="8755" spans="1:2" x14ac:dyDescent="0.35">
      <c r="A8755" s="50">
        <v>47808</v>
      </c>
      <c r="B8755" s="179"/>
    </row>
    <row r="8756" spans="1:2" x14ac:dyDescent="0.35">
      <c r="A8756" s="50">
        <v>47809</v>
      </c>
      <c r="B8756" s="179"/>
    </row>
    <row r="8757" spans="1:2" x14ac:dyDescent="0.35">
      <c r="A8757" s="50">
        <v>47810</v>
      </c>
      <c r="B8757" s="179"/>
    </row>
    <row r="8758" spans="1:2" x14ac:dyDescent="0.35">
      <c r="A8758" s="50">
        <v>47811</v>
      </c>
      <c r="B8758" s="179"/>
    </row>
    <row r="8759" spans="1:2" x14ac:dyDescent="0.35">
      <c r="A8759" s="50">
        <v>47812</v>
      </c>
      <c r="B8759" s="179"/>
    </row>
    <row r="8760" spans="1:2" x14ac:dyDescent="0.35">
      <c r="A8760" s="50">
        <v>47813</v>
      </c>
      <c r="B8760" s="179"/>
    </row>
    <row r="8761" spans="1:2" x14ac:dyDescent="0.35">
      <c r="A8761" s="50">
        <v>47814</v>
      </c>
      <c r="B8761" s="179"/>
    </row>
    <row r="8762" spans="1:2" x14ac:dyDescent="0.35">
      <c r="A8762" s="50">
        <v>47815</v>
      </c>
      <c r="B8762" s="179"/>
    </row>
    <row r="8763" spans="1:2" x14ac:dyDescent="0.35">
      <c r="A8763" s="50">
        <v>47816</v>
      </c>
      <c r="B8763" s="179"/>
    </row>
    <row r="8764" spans="1:2" x14ac:dyDescent="0.35">
      <c r="A8764" s="50">
        <v>47817</v>
      </c>
      <c r="B8764" s="179"/>
    </row>
    <row r="8765" spans="1:2" x14ac:dyDescent="0.35">
      <c r="A8765" s="50">
        <v>47818</v>
      </c>
      <c r="B8765" s="179"/>
    </row>
    <row r="8766" spans="1:2" x14ac:dyDescent="0.35">
      <c r="A8766" s="50">
        <v>47819</v>
      </c>
      <c r="B8766" s="179"/>
    </row>
    <row r="8767" spans="1:2" x14ac:dyDescent="0.35">
      <c r="A8767" s="50">
        <v>47820</v>
      </c>
      <c r="B8767" s="179"/>
    </row>
    <row r="8768" spans="1:2" x14ac:dyDescent="0.35">
      <c r="A8768" s="50">
        <v>47821</v>
      </c>
      <c r="B8768" s="179"/>
    </row>
    <row r="8769" spans="1:2" x14ac:dyDescent="0.35">
      <c r="A8769" s="50">
        <v>47822</v>
      </c>
      <c r="B8769" s="179"/>
    </row>
    <row r="8770" spans="1:2" x14ac:dyDescent="0.35">
      <c r="A8770" s="50">
        <v>47823</v>
      </c>
      <c r="B8770" s="179"/>
    </row>
    <row r="8771" spans="1:2" x14ac:dyDescent="0.35">
      <c r="A8771" s="50">
        <v>47824</v>
      </c>
      <c r="B8771" s="179"/>
    </row>
    <row r="8772" spans="1:2" x14ac:dyDescent="0.35">
      <c r="A8772" s="50">
        <v>47825</v>
      </c>
      <c r="B8772" s="179"/>
    </row>
    <row r="8773" spans="1:2" x14ac:dyDescent="0.35">
      <c r="A8773" s="50">
        <v>47826</v>
      </c>
      <c r="B8773" s="179"/>
    </row>
    <row r="8774" spans="1:2" x14ac:dyDescent="0.35">
      <c r="A8774" s="50">
        <v>47827</v>
      </c>
      <c r="B8774" s="179"/>
    </row>
    <row r="8775" spans="1:2" x14ac:dyDescent="0.35">
      <c r="A8775" s="50">
        <v>47828</v>
      </c>
      <c r="B8775" s="179"/>
    </row>
    <row r="8776" spans="1:2" x14ac:dyDescent="0.35">
      <c r="A8776" s="50">
        <v>47829</v>
      </c>
      <c r="B8776" s="179"/>
    </row>
    <row r="8777" spans="1:2" x14ac:dyDescent="0.35">
      <c r="A8777" s="50">
        <v>47830</v>
      </c>
      <c r="B8777" s="179"/>
    </row>
    <row r="8778" spans="1:2" x14ac:dyDescent="0.35">
      <c r="A8778" s="50">
        <v>47831</v>
      </c>
      <c r="B8778" s="179"/>
    </row>
    <row r="8779" spans="1:2" x14ac:dyDescent="0.35">
      <c r="A8779" s="50">
        <v>47832</v>
      </c>
      <c r="B8779" s="179"/>
    </row>
    <row r="8780" spans="1:2" x14ac:dyDescent="0.35">
      <c r="A8780" s="50">
        <v>47833</v>
      </c>
      <c r="B8780" s="179"/>
    </row>
    <row r="8781" spans="1:2" x14ac:dyDescent="0.35">
      <c r="A8781" s="50">
        <v>47834</v>
      </c>
      <c r="B8781" s="179"/>
    </row>
    <row r="8782" spans="1:2" x14ac:dyDescent="0.35">
      <c r="A8782" s="50">
        <v>47835</v>
      </c>
      <c r="B8782" s="179"/>
    </row>
    <row r="8783" spans="1:2" x14ac:dyDescent="0.35">
      <c r="A8783" s="50">
        <v>47836</v>
      </c>
      <c r="B8783" s="179"/>
    </row>
    <row r="8784" spans="1:2" x14ac:dyDescent="0.35">
      <c r="A8784" s="50">
        <v>47837</v>
      </c>
      <c r="B8784" s="179"/>
    </row>
    <row r="8785" spans="1:2" x14ac:dyDescent="0.35">
      <c r="A8785" s="50">
        <v>47838</v>
      </c>
      <c r="B8785" s="179"/>
    </row>
    <row r="8786" spans="1:2" x14ac:dyDescent="0.35">
      <c r="A8786" s="50">
        <v>47839</v>
      </c>
      <c r="B8786" s="179"/>
    </row>
    <row r="8787" spans="1:2" x14ac:dyDescent="0.35">
      <c r="A8787" s="50">
        <v>47840</v>
      </c>
      <c r="B8787" s="179"/>
    </row>
    <row r="8788" spans="1:2" x14ac:dyDescent="0.35">
      <c r="A8788" s="50">
        <v>47841</v>
      </c>
      <c r="B8788" s="179"/>
    </row>
    <row r="8789" spans="1:2" x14ac:dyDescent="0.35">
      <c r="A8789" s="50">
        <v>47842</v>
      </c>
      <c r="B8789" s="179"/>
    </row>
    <row r="8790" spans="1:2" x14ac:dyDescent="0.35">
      <c r="A8790" s="50">
        <v>47843</v>
      </c>
      <c r="B8790" s="179"/>
    </row>
    <row r="8791" spans="1:2" x14ac:dyDescent="0.35">
      <c r="A8791" s="50">
        <v>47844</v>
      </c>
      <c r="B8791" s="179"/>
    </row>
    <row r="8792" spans="1:2" x14ac:dyDescent="0.35">
      <c r="A8792" s="50">
        <v>47845</v>
      </c>
      <c r="B8792" s="179"/>
    </row>
    <row r="8793" spans="1:2" x14ac:dyDescent="0.35">
      <c r="A8793" s="50">
        <v>47846</v>
      </c>
      <c r="B8793" s="179"/>
    </row>
    <row r="8794" spans="1:2" x14ac:dyDescent="0.35">
      <c r="A8794" s="50">
        <v>47847</v>
      </c>
      <c r="B8794" s="179"/>
    </row>
    <row r="8795" spans="1:2" x14ac:dyDescent="0.35">
      <c r="A8795" s="50">
        <v>47848</v>
      </c>
      <c r="B8795" s="179"/>
    </row>
    <row r="8796" spans="1:2" x14ac:dyDescent="0.35">
      <c r="A8796" s="50">
        <v>47849</v>
      </c>
      <c r="B8796" s="179"/>
    </row>
    <row r="8797" spans="1:2" x14ac:dyDescent="0.35">
      <c r="A8797" s="50">
        <v>47850</v>
      </c>
      <c r="B8797" s="179"/>
    </row>
    <row r="8798" spans="1:2" x14ac:dyDescent="0.35">
      <c r="A8798" s="50">
        <v>47851</v>
      </c>
      <c r="B8798" s="179"/>
    </row>
    <row r="8799" spans="1:2" x14ac:dyDescent="0.35">
      <c r="A8799" s="50">
        <v>47852</v>
      </c>
      <c r="B8799" s="179"/>
    </row>
    <row r="8800" spans="1:2" x14ac:dyDescent="0.35">
      <c r="A8800" s="50">
        <v>47853</v>
      </c>
      <c r="B8800" s="179"/>
    </row>
    <row r="8801" spans="1:2" x14ac:dyDescent="0.35">
      <c r="A8801" s="50">
        <v>47854</v>
      </c>
      <c r="B8801" s="179"/>
    </row>
    <row r="8802" spans="1:2" x14ac:dyDescent="0.35">
      <c r="A8802" s="50">
        <v>47855</v>
      </c>
      <c r="B8802" s="179"/>
    </row>
    <row r="8803" spans="1:2" x14ac:dyDescent="0.35">
      <c r="A8803" s="50">
        <v>47856</v>
      </c>
      <c r="B8803" s="179"/>
    </row>
    <row r="8804" spans="1:2" x14ac:dyDescent="0.35">
      <c r="A8804" s="50">
        <v>47857</v>
      </c>
      <c r="B8804" s="179"/>
    </row>
    <row r="8805" spans="1:2" x14ac:dyDescent="0.35">
      <c r="A8805" s="50">
        <v>47858</v>
      </c>
      <c r="B8805" s="179"/>
    </row>
    <row r="8806" spans="1:2" x14ac:dyDescent="0.35">
      <c r="A8806" s="50">
        <v>47859</v>
      </c>
      <c r="B8806" s="179"/>
    </row>
    <row r="8807" spans="1:2" x14ac:dyDescent="0.35">
      <c r="A8807" s="50">
        <v>47860</v>
      </c>
      <c r="B8807" s="179"/>
    </row>
    <row r="8808" spans="1:2" x14ac:dyDescent="0.35">
      <c r="A8808" s="50">
        <v>47861</v>
      </c>
      <c r="B8808" s="179"/>
    </row>
    <row r="8809" spans="1:2" x14ac:dyDescent="0.35">
      <c r="A8809" s="50">
        <v>47862</v>
      </c>
      <c r="B8809" s="179"/>
    </row>
    <row r="8810" spans="1:2" x14ac:dyDescent="0.35">
      <c r="A8810" s="50">
        <v>47863</v>
      </c>
      <c r="B8810" s="179"/>
    </row>
    <row r="8811" spans="1:2" x14ac:dyDescent="0.35">
      <c r="A8811" s="50">
        <v>47864</v>
      </c>
      <c r="B8811" s="179"/>
    </row>
    <row r="8812" spans="1:2" x14ac:dyDescent="0.35">
      <c r="A8812" s="50">
        <v>47865</v>
      </c>
      <c r="B8812" s="179"/>
    </row>
    <row r="8813" spans="1:2" x14ac:dyDescent="0.35">
      <c r="A8813" s="50">
        <v>47866</v>
      </c>
      <c r="B8813" s="179"/>
    </row>
    <row r="8814" spans="1:2" x14ac:dyDescent="0.35">
      <c r="A8814" s="50">
        <v>47867</v>
      </c>
      <c r="B8814" s="179"/>
    </row>
    <row r="8815" spans="1:2" x14ac:dyDescent="0.35">
      <c r="A8815" s="50">
        <v>47868</v>
      </c>
      <c r="B8815" s="179"/>
    </row>
    <row r="8816" spans="1:2" x14ac:dyDescent="0.35">
      <c r="A8816" s="50">
        <v>47869</v>
      </c>
      <c r="B8816" s="179"/>
    </row>
    <row r="8817" spans="1:2" x14ac:dyDescent="0.35">
      <c r="A8817" s="50">
        <v>47870</v>
      </c>
      <c r="B8817" s="179"/>
    </row>
    <row r="8818" spans="1:2" x14ac:dyDescent="0.35">
      <c r="A8818" s="50">
        <v>47871</v>
      </c>
      <c r="B8818" s="179"/>
    </row>
    <row r="8819" spans="1:2" x14ac:dyDescent="0.35">
      <c r="A8819" s="50">
        <v>47872</v>
      </c>
      <c r="B8819" s="179"/>
    </row>
    <row r="8820" spans="1:2" x14ac:dyDescent="0.35">
      <c r="A8820" s="50">
        <v>47873</v>
      </c>
      <c r="B8820" s="179"/>
    </row>
    <row r="8821" spans="1:2" x14ac:dyDescent="0.35">
      <c r="A8821" s="50">
        <v>47874</v>
      </c>
      <c r="B8821" s="179"/>
    </row>
    <row r="8822" spans="1:2" x14ac:dyDescent="0.35">
      <c r="A8822" s="50">
        <v>47875</v>
      </c>
      <c r="B8822" s="179"/>
    </row>
    <row r="8823" spans="1:2" x14ac:dyDescent="0.35">
      <c r="A8823" s="50">
        <v>47876</v>
      </c>
      <c r="B8823" s="179"/>
    </row>
    <row r="8824" spans="1:2" x14ac:dyDescent="0.35">
      <c r="A8824" s="50">
        <v>47877</v>
      </c>
      <c r="B8824" s="179"/>
    </row>
    <row r="8825" spans="1:2" x14ac:dyDescent="0.35">
      <c r="A8825" s="50">
        <v>47878</v>
      </c>
      <c r="B8825" s="179"/>
    </row>
    <row r="8826" spans="1:2" x14ac:dyDescent="0.35">
      <c r="A8826" s="50">
        <v>47879</v>
      </c>
      <c r="B8826" s="179"/>
    </row>
    <row r="8827" spans="1:2" x14ac:dyDescent="0.35">
      <c r="A8827" s="50">
        <v>47880</v>
      </c>
      <c r="B8827" s="179"/>
    </row>
    <row r="8828" spans="1:2" x14ac:dyDescent="0.35">
      <c r="A8828" s="50">
        <v>47881</v>
      </c>
      <c r="B8828" s="179"/>
    </row>
    <row r="8829" spans="1:2" x14ac:dyDescent="0.35">
      <c r="A8829" s="50">
        <v>47882</v>
      </c>
      <c r="B8829" s="179"/>
    </row>
    <row r="8830" spans="1:2" x14ac:dyDescent="0.35">
      <c r="A8830" s="50">
        <v>47883</v>
      </c>
      <c r="B8830" s="179"/>
    </row>
    <row r="8831" spans="1:2" x14ac:dyDescent="0.35">
      <c r="A8831" s="50">
        <v>47884</v>
      </c>
      <c r="B8831" s="179"/>
    </row>
    <row r="8832" spans="1:2" x14ac:dyDescent="0.35">
      <c r="A8832" s="50">
        <v>47885</v>
      </c>
      <c r="B8832" s="179"/>
    </row>
    <row r="8833" spans="1:2" x14ac:dyDescent="0.35">
      <c r="A8833" s="50">
        <v>47886</v>
      </c>
      <c r="B8833" s="179"/>
    </row>
    <row r="8834" spans="1:2" x14ac:dyDescent="0.35">
      <c r="A8834" s="50">
        <v>47887</v>
      </c>
      <c r="B8834" s="179"/>
    </row>
    <row r="8835" spans="1:2" x14ac:dyDescent="0.35">
      <c r="A8835" s="50">
        <v>47888</v>
      </c>
      <c r="B8835" s="179"/>
    </row>
    <row r="8836" spans="1:2" x14ac:dyDescent="0.35">
      <c r="A8836" s="50">
        <v>47889</v>
      </c>
      <c r="B8836" s="179"/>
    </row>
    <row r="8837" spans="1:2" x14ac:dyDescent="0.35">
      <c r="A8837" s="50">
        <v>47890</v>
      </c>
      <c r="B8837" s="179"/>
    </row>
    <row r="8838" spans="1:2" x14ac:dyDescent="0.35">
      <c r="A8838" s="50">
        <v>47891</v>
      </c>
      <c r="B8838" s="179"/>
    </row>
    <row r="8839" spans="1:2" x14ac:dyDescent="0.35">
      <c r="A8839" s="50">
        <v>47892</v>
      </c>
      <c r="B8839" s="179"/>
    </row>
    <row r="8840" spans="1:2" x14ac:dyDescent="0.35">
      <c r="A8840" s="50">
        <v>47893</v>
      </c>
      <c r="B8840" s="179"/>
    </row>
    <row r="8841" spans="1:2" x14ac:dyDescent="0.35">
      <c r="A8841" s="50">
        <v>47894</v>
      </c>
      <c r="B8841" s="179"/>
    </row>
    <row r="8842" spans="1:2" x14ac:dyDescent="0.35">
      <c r="A8842" s="50">
        <v>47895</v>
      </c>
      <c r="B8842" s="179"/>
    </row>
    <row r="8843" spans="1:2" x14ac:dyDescent="0.35">
      <c r="A8843" s="50">
        <v>47896</v>
      </c>
      <c r="B8843" s="179"/>
    </row>
    <row r="8844" spans="1:2" x14ac:dyDescent="0.35">
      <c r="A8844" s="50">
        <v>47897</v>
      </c>
      <c r="B8844" s="179"/>
    </row>
    <row r="8845" spans="1:2" x14ac:dyDescent="0.35">
      <c r="A8845" s="50">
        <v>47898</v>
      </c>
      <c r="B8845" s="179"/>
    </row>
    <row r="8846" spans="1:2" x14ac:dyDescent="0.35">
      <c r="A8846" s="50">
        <v>47899</v>
      </c>
      <c r="B8846" s="179"/>
    </row>
    <row r="8847" spans="1:2" x14ac:dyDescent="0.35">
      <c r="A8847" s="50">
        <v>47900</v>
      </c>
      <c r="B8847" s="179"/>
    </row>
    <row r="8848" spans="1:2" x14ac:dyDescent="0.35">
      <c r="A8848" s="50">
        <v>47901</v>
      </c>
      <c r="B8848" s="179"/>
    </row>
    <row r="8849" spans="1:2" x14ac:dyDescent="0.35">
      <c r="A8849" s="50">
        <v>47902</v>
      </c>
      <c r="B8849" s="179"/>
    </row>
    <row r="8850" spans="1:2" x14ac:dyDescent="0.35">
      <c r="A8850" s="50">
        <v>47903</v>
      </c>
      <c r="B8850" s="179"/>
    </row>
    <row r="8851" spans="1:2" x14ac:dyDescent="0.35">
      <c r="A8851" s="50">
        <v>47904</v>
      </c>
      <c r="B8851" s="179"/>
    </row>
    <row r="8852" spans="1:2" x14ac:dyDescent="0.35">
      <c r="A8852" s="50">
        <v>47905</v>
      </c>
      <c r="B8852" s="179"/>
    </row>
    <row r="8853" spans="1:2" x14ac:dyDescent="0.35">
      <c r="A8853" s="50">
        <v>47906</v>
      </c>
      <c r="B8853" s="179"/>
    </row>
    <row r="8854" spans="1:2" x14ac:dyDescent="0.35">
      <c r="A8854" s="50">
        <v>47907</v>
      </c>
      <c r="B8854" s="179"/>
    </row>
    <row r="8855" spans="1:2" x14ac:dyDescent="0.35">
      <c r="A8855" s="50">
        <v>47908</v>
      </c>
      <c r="B8855" s="179"/>
    </row>
    <row r="8856" spans="1:2" x14ac:dyDescent="0.35">
      <c r="A8856" s="50">
        <v>47909</v>
      </c>
      <c r="B8856" s="179"/>
    </row>
    <row r="8857" spans="1:2" x14ac:dyDescent="0.35">
      <c r="A8857" s="50">
        <v>47910</v>
      </c>
      <c r="B8857" s="179"/>
    </row>
    <row r="8858" spans="1:2" x14ac:dyDescent="0.35">
      <c r="A8858" s="50">
        <v>47911</v>
      </c>
      <c r="B8858" s="179"/>
    </row>
    <row r="8859" spans="1:2" x14ac:dyDescent="0.35">
      <c r="A8859" s="50">
        <v>47912</v>
      </c>
      <c r="B8859" s="179"/>
    </row>
    <row r="8860" spans="1:2" x14ac:dyDescent="0.35">
      <c r="A8860" s="50">
        <v>47913</v>
      </c>
      <c r="B8860" s="179"/>
    </row>
    <row r="8861" spans="1:2" x14ac:dyDescent="0.35">
      <c r="A8861" s="50">
        <v>47914</v>
      </c>
      <c r="B8861" s="179"/>
    </row>
    <row r="8862" spans="1:2" x14ac:dyDescent="0.35">
      <c r="A8862" s="50">
        <v>47915</v>
      </c>
      <c r="B8862" s="179"/>
    </row>
    <row r="8863" spans="1:2" x14ac:dyDescent="0.35">
      <c r="A8863" s="50">
        <v>47916</v>
      </c>
      <c r="B8863" s="179"/>
    </row>
    <row r="8864" spans="1:2" x14ac:dyDescent="0.35">
      <c r="A8864" s="50">
        <v>47917</v>
      </c>
      <c r="B8864" s="179"/>
    </row>
    <row r="8865" spans="1:2" x14ac:dyDescent="0.35">
      <c r="A8865" s="50">
        <v>47918</v>
      </c>
      <c r="B8865" s="179"/>
    </row>
    <row r="8866" spans="1:2" x14ac:dyDescent="0.35">
      <c r="A8866" s="50">
        <v>47919</v>
      </c>
      <c r="B8866" s="179"/>
    </row>
    <row r="8867" spans="1:2" x14ac:dyDescent="0.35">
      <c r="A8867" s="50">
        <v>47920</v>
      </c>
      <c r="B8867" s="179"/>
    </row>
    <row r="8868" spans="1:2" x14ac:dyDescent="0.35">
      <c r="A8868" s="50">
        <v>47921</v>
      </c>
      <c r="B8868" s="179"/>
    </row>
    <row r="8869" spans="1:2" x14ac:dyDescent="0.35">
      <c r="A8869" s="50">
        <v>47922</v>
      </c>
      <c r="B8869" s="179"/>
    </row>
    <row r="8870" spans="1:2" x14ac:dyDescent="0.35">
      <c r="A8870" s="50">
        <v>47923</v>
      </c>
      <c r="B8870" s="179"/>
    </row>
    <row r="8871" spans="1:2" x14ac:dyDescent="0.35">
      <c r="A8871" s="50">
        <v>47924</v>
      </c>
      <c r="B8871" s="179"/>
    </row>
    <row r="8872" spans="1:2" x14ac:dyDescent="0.35">
      <c r="A8872" s="50">
        <v>47925</v>
      </c>
      <c r="B8872" s="179"/>
    </row>
    <row r="8873" spans="1:2" x14ac:dyDescent="0.35">
      <c r="A8873" s="50">
        <v>47926</v>
      </c>
      <c r="B8873" s="179"/>
    </row>
    <row r="8874" spans="1:2" x14ac:dyDescent="0.35">
      <c r="A8874" s="50">
        <v>47927</v>
      </c>
      <c r="B8874" s="179"/>
    </row>
    <row r="8875" spans="1:2" x14ac:dyDescent="0.35">
      <c r="A8875" s="50">
        <v>47928</v>
      </c>
      <c r="B8875" s="179"/>
    </row>
    <row r="8876" spans="1:2" x14ac:dyDescent="0.35">
      <c r="A8876" s="50">
        <v>47929</v>
      </c>
      <c r="B8876" s="179"/>
    </row>
    <row r="8877" spans="1:2" x14ac:dyDescent="0.35">
      <c r="A8877" s="50">
        <v>47930</v>
      </c>
      <c r="B8877" s="179"/>
    </row>
    <row r="8878" spans="1:2" x14ac:dyDescent="0.35">
      <c r="A8878" s="50">
        <v>47931</v>
      </c>
      <c r="B8878" s="179"/>
    </row>
    <row r="8879" spans="1:2" x14ac:dyDescent="0.35">
      <c r="A8879" s="50">
        <v>47932</v>
      </c>
      <c r="B8879" s="179"/>
    </row>
    <row r="8880" spans="1:2" x14ac:dyDescent="0.35">
      <c r="A8880" s="50">
        <v>47933</v>
      </c>
      <c r="B8880" s="179"/>
    </row>
    <row r="8881" spans="1:2" x14ac:dyDescent="0.35">
      <c r="A8881" s="50">
        <v>47934</v>
      </c>
      <c r="B8881" s="179"/>
    </row>
    <row r="8882" spans="1:2" x14ac:dyDescent="0.35">
      <c r="A8882" s="50">
        <v>47935</v>
      </c>
      <c r="B8882" s="179"/>
    </row>
    <row r="8883" spans="1:2" x14ac:dyDescent="0.35">
      <c r="A8883" s="50">
        <v>47936</v>
      </c>
      <c r="B8883" s="179"/>
    </row>
    <row r="8884" spans="1:2" x14ac:dyDescent="0.35">
      <c r="A8884" s="50">
        <v>47937</v>
      </c>
      <c r="B8884" s="179"/>
    </row>
    <row r="8885" spans="1:2" x14ac:dyDescent="0.35">
      <c r="A8885" s="50">
        <v>47938</v>
      </c>
      <c r="B8885" s="179"/>
    </row>
    <row r="8886" spans="1:2" x14ac:dyDescent="0.35">
      <c r="A8886" s="50">
        <v>47939</v>
      </c>
      <c r="B8886" s="179"/>
    </row>
    <row r="8887" spans="1:2" x14ac:dyDescent="0.35">
      <c r="A8887" s="50">
        <v>47940</v>
      </c>
      <c r="B8887" s="179"/>
    </row>
    <row r="8888" spans="1:2" x14ac:dyDescent="0.35">
      <c r="A8888" s="50">
        <v>47941</v>
      </c>
      <c r="B8888" s="179"/>
    </row>
    <row r="8889" spans="1:2" x14ac:dyDescent="0.35">
      <c r="A8889" s="50">
        <v>47942</v>
      </c>
      <c r="B8889" s="179"/>
    </row>
    <row r="8890" spans="1:2" x14ac:dyDescent="0.35">
      <c r="A8890" s="50">
        <v>47943</v>
      </c>
      <c r="B8890" s="179"/>
    </row>
    <row r="8891" spans="1:2" x14ac:dyDescent="0.35">
      <c r="A8891" s="50">
        <v>47944</v>
      </c>
      <c r="B8891" s="179"/>
    </row>
    <row r="8892" spans="1:2" x14ac:dyDescent="0.35">
      <c r="A8892" s="50">
        <v>47945</v>
      </c>
      <c r="B8892" s="179"/>
    </row>
    <row r="8893" spans="1:2" x14ac:dyDescent="0.35">
      <c r="A8893" s="50">
        <v>47946</v>
      </c>
      <c r="B8893" s="179"/>
    </row>
    <row r="8894" spans="1:2" x14ac:dyDescent="0.35">
      <c r="A8894" s="50">
        <v>47947</v>
      </c>
      <c r="B8894" s="179"/>
    </row>
    <row r="8895" spans="1:2" x14ac:dyDescent="0.35">
      <c r="A8895" s="50">
        <v>47948</v>
      </c>
      <c r="B8895" s="179"/>
    </row>
    <row r="8896" spans="1:2" x14ac:dyDescent="0.35">
      <c r="A8896" s="50">
        <v>47949</v>
      </c>
      <c r="B8896" s="179"/>
    </row>
    <row r="8897" spans="1:2" x14ac:dyDescent="0.35">
      <c r="A8897" s="50">
        <v>47950</v>
      </c>
      <c r="B8897" s="179"/>
    </row>
    <row r="8898" spans="1:2" x14ac:dyDescent="0.35">
      <c r="A8898" s="50">
        <v>47951</v>
      </c>
      <c r="B8898" s="179"/>
    </row>
    <row r="8899" spans="1:2" x14ac:dyDescent="0.35">
      <c r="A8899" s="50">
        <v>47952</v>
      </c>
      <c r="B8899" s="179"/>
    </row>
    <row r="8900" spans="1:2" x14ac:dyDescent="0.35">
      <c r="A8900" s="50">
        <v>47953</v>
      </c>
      <c r="B8900" s="179"/>
    </row>
    <row r="8901" spans="1:2" x14ac:dyDescent="0.35">
      <c r="A8901" s="50">
        <v>47954</v>
      </c>
      <c r="B8901" s="179"/>
    </row>
    <row r="8902" spans="1:2" x14ac:dyDescent="0.35">
      <c r="A8902" s="50">
        <v>47955</v>
      </c>
      <c r="B8902" s="179"/>
    </row>
    <row r="8903" spans="1:2" x14ac:dyDescent="0.35">
      <c r="A8903" s="50">
        <v>47956</v>
      </c>
      <c r="B8903" s="179"/>
    </row>
    <row r="8904" spans="1:2" x14ac:dyDescent="0.35">
      <c r="A8904" s="50">
        <v>47957</v>
      </c>
      <c r="B8904" s="179"/>
    </row>
    <row r="8905" spans="1:2" x14ac:dyDescent="0.35">
      <c r="A8905" s="50">
        <v>47958</v>
      </c>
      <c r="B8905" s="179"/>
    </row>
    <row r="8906" spans="1:2" x14ac:dyDescent="0.35">
      <c r="A8906" s="50">
        <v>47959</v>
      </c>
      <c r="B8906" s="179"/>
    </row>
    <row r="8907" spans="1:2" x14ac:dyDescent="0.35">
      <c r="A8907" s="50">
        <v>47960</v>
      </c>
      <c r="B8907" s="179"/>
    </row>
    <row r="8908" spans="1:2" x14ac:dyDescent="0.35">
      <c r="A8908" s="50">
        <v>47961</v>
      </c>
      <c r="B8908" s="179"/>
    </row>
    <row r="8909" spans="1:2" x14ac:dyDescent="0.35">
      <c r="A8909" s="50">
        <v>47962</v>
      </c>
      <c r="B8909" s="179"/>
    </row>
    <row r="8910" spans="1:2" x14ac:dyDescent="0.35">
      <c r="A8910" s="50">
        <v>47963</v>
      </c>
      <c r="B8910" s="179"/>
    </row>
    <row r="8911" spans="1:2" x14ac:dyDescent="0.35">
      <c r="A8911" s="50">
        <v>47964</v>
      </c>
      <c r="B8911" s="179"/>
    </row>
    <row r="8912" spans="1:2" x14ac:dyDescent="0.35">
      <c r="A8912" s="50">
        <v>47965</v>
      </c>
      <c r="B8912" s="179"/>
    </row>
    <row r="8913" spans="1:2" x14ac:dyDescent="0.35">
      <c r="A8913" s="50">
        <v>47966</v>
      </c>
      <c r="B8913" s="179"/>
    </row>
    <row r="8914" spans="1:2" x14ac:dyDescent="0.35">
      <c r="A8914" s="50">
        <v>47967</v>
      </c>
      <c r="B8914" s="179"/>
    </row>
    <row r="8915" spans="1:2" x14ac:dyDescent="0.35">
      <c r="A8915" s="50">
        <v>47968</v>
      </c>
      <c r="B8915" s="179"/>
    </row>
    <row r="8916" spans="1:2" x14ac:dyDescent="0.35">
      <c r="A8916" s="50">
        <v>47969</v>
      </c>
      <c r="B8916" s="179"/>
    </row>
    <row r="8917" spans="1:2" x14ac:dyDescent="0.35">
      <c r="A8917" s="50">
        <v>47970</v>
      </c>
      <c r="B8917" s="179"/>
    </row>
    <row r="8918" spans="1:2" x14ac:dyDescent="0.35">
      <c r="A8918" s="50">
        <v>47971</v>
      </c>
      <c r="B8918" s="179"/>
    </row>
    <row r="8919" spans="1:2" x14ac:dyDescent="0.35">
      <c r="A8919" s="50">
        <v>47972</v>
      </c>
      <c r="B8919" s="179"/>
    </row>
    <row r="8920" spans="1:2" x14ac:dyDescent="0.35">
      <c r="A8920" s="50">
        <v>47973</v>
      </c>
      <c r="B8920" s="179"/>
    </row>
    <row r="8921" spans="1:2" x14ac:dyDescent="0.35">
      <c r="A8921" s="50">
        <v>47974</v>
      </c>
      <c r="B8921" s="179"/>
    </row>
    <row r="8922" spans="1:2" x14ac:dyDescent="0.35">
      <c r="A8922" s="50">
        <v>47975</v>
      </c>
      <c r="B8922" s="179"/>
    </row>
    <row r="8923" spans="1:2" x14ac:dyDescent="0.35">
      <c r="A8923" s="50">
        <v>47976</v>
      </c>
      <c r="B8923" s="179"/>
    </row>
    <row r="8924" spans="1:2" x14ac:dyDescent="0.35">
      <c r="A8924" s="50">
        <v>47977</v>
      </c>
      <c r="B8924" s="179"/>
    </row>
    <row r="8925" spans="1:2" x14ac:dyDescent="0.35">
      <c r="A8925" s="50">
        <v>47978</v>
      </c>
      <c r="B8925" s="179"/>
    </row>
    <row r="8926" spans="1:2" x14ac:dyDescent="0.35">
      <c r="A8926" s="50">
        <v>47979</v>
      </c>
      <c r="B8926" s="179"/>
    </row>
    <row r="8927" spans="1:2" x14ac:dyDescent="0.35">
      <c r="A8927" s="50">
        <v>47980</v>
      </c>
      <c r="B8927" s="179"/>
    </row>
    <row r="8928" spans="1:2" x14ac:dyDescent="0.35">
      <c r="A8928" s="50">
        <v>47981</v>
      </c>
      <c r="B8928" s="179"/>
    </row>
    <row r="8929" spans="1:2" x14ac:dyDescent="0.35">
      <c r="A8929" s="50">
        <v>47982</v>
      </c>
      <c r="B8929" s="179"/>
    </row>
    <row r="8930" spans="1:2" x14ac:dyDescent="0.35">
      <c r="A8930" s="50">
        <v>47983</v>
      </c>
      <c r="B8930" s="179"/>
    </row>
    <row r="8931" spans="1:2" x14ac:dyDescent="0.35">
      <c r="A8931" s="50">
        <v>47984</v>
      </c>
      <c r="B8931" s="179"/>
    </row>
    <row r="8932" spans="1:2" x14ac:dyDescent="0.35">
      <c r="A8932" s="50">
        <v>47985</v>
      </c>
      <c r="B8932" s="179"/>
    </row>
    <row r="8933" spans="1:2" x14ac:dyDescent="0.35">
      <c r="A8933" s="50">
        <v>47986</v>
      </c>
      <c r="B8933" s="179"/>
    </row>
    <row r="8934" spans="1:2" x14ac:dyDescent="0.35">
      <c r="A8934" s="50">
        <v>47987</v>
      </c>
      <c r="B8934" s="179"/>
    </row>
    <row r="8935" spans="1:2" x14ac:dyDescent="0.35">
      <c r="A8935" s="50">
        <v>47988</v>
      </c>
      <c r="B8935" s="179"/>
    </row>
    <row r="8936" spans="1:2" x14ac:dyDescent="0.35">
      <c r="A8936" s="50">
        <v>47989</v>
      </c>
      <c r="B8936" s="179"/>
    </row>
    <row r="8937" spans="1:2" x14ac:dyDescent="0.35">
      <c r="A8937" s="50">
        <v>47990</v>
      </c>
      <c r="B8937" s="179"/>
    </row>
    <row r="8938" spans="1:2" x14ac:dyDescent="0.35">
      <c r="A8938" s="50">
        <v>47991</v>
      </c>
      <c r="B8938" s="179"/>
    </row>
    <row r="8939" spans="1:2" x14ac:dyDescent="0.35">
      <c r="A8939" s="50">
        <v>47992</v>
      </c>
      <c r="B8939" s="179"/>
    </row>
    <row r="8940" spans="1:2" x14ac:dyDescent="0.35">
      <c r="A8940" s="50">
        <v>47993</v>
      </c>
      <c r="B8940" s="179"/>
    </row>
    <row r="8941" spans="1:2" x14ac:dyDescent="0.35">
      <c r="A8941" s="50">
        <v>47994</v>
      </c>
      <c r="B8941" s="179"/>
    </row>
    <row r="8942" spans="1:2" x14ac:dyDescent="0.35">
      <c r="A8942" s="50">
        <v>47995</v>
      </c>
      <c r="B8942" s="179"/>
    </row>
    <row r="8943" spans="1:2" x14ac:dyDescent="0.35">
      <c r="A8943" s="50">
        <v>47996</v>
      </c>
      <c r="B8943" s="179"/>
    </row>
    <row r="8944" spans="1:2" x14ac:dyDescent="0.35">
      <c r="A8944" s="50">
        <v>47997</v>
      </c>
      <c r="B8944" s="179"/>
    </row>
    <row r="8945" spans="1:2" x14ac:dyDescent="0.35">
      <c r="A8945" s="50">
        <v>47998</v>
      </c>
      <c r="B8945" s="179"/>
    </row>
    <row r="8946" spans="1:2" x14ac:dyDescent="0.35">
      <c r="A8946" s="50">
        <v>47999</v>
      </c>
      <c r="B8946" s="179"/>
    </row>
    <row r="8947" spans="1:2" x14ac:dyDescent="0.35">
      <c r="A8947" s="50">
        <v>48000</v>
      </c>
      <c r="B8947" s="179"/>
    </row>
    <row r="8948" spans="1:2" x14ac:dyDescent="0.35">
      <c r="A8948" s="50">
        <v>48001</v>
      </c>
      <c r="B8948" s="179"/>
    </row>
    <row r="8949" spans="1:2" x14ac:dyDescent="0.35">
      <c r="A8949" s="50">
        <v>48002</v>
      </c>
      <c r="B8949" s="179"/>
    </row>
    <row r="8950" spans="1:2" x14ac:dyDescent="0.35">
      <c r="A8950" s="50">
        <v>48003</v>
      </c>
      <c r="B8950" s="179"/>
    </row>
    <row r="8951" spans="1:2" x14ac:dyDescent="0.35">
      <c r="A8951" s="50">
        <v>48004</v>
      </c>
      <c r="B8951" s="179"/>
    </row>
    <row r="8952" spans="1:2" x14ac:dyDescent="0.35">
      <c r="A8952" s="50">
        <v>48005</v>
      </c>
      <c r="B8952" s="179"/>
    </row>
    <row r="8953" spans="1:2" x14ac:dyDescent="0.35">
      <c r="A8953" s="50">
        <v>48006</v>
      </c>
      <c r="B8953" s="179"/>
    </row>
    <row r="8954" spans="1:2" x14ac:dyDescent="0.35">
      <c r="A8954" s="50">
        <v>48007</v>
      </c>
      <c r="B8954" s="179"/>
    </row>
    <row r="8955" spans="1:2" x14ac:dyDescent="0.35">
      <c r="A8955" s="50">
        <v>48008</v>
      </c>
      <c r="B8955" s="179"/>
    </row>
    <row r="8956" spans="1:2" x14ac:dyDescent="0.35">
      <c r="A8956" s="50">
        <v>48009</v>
      </c>
      <c r="B8956" s="179"/>
    </row>
    <row r="8957" spans="1:2" x14ac:dyDescent="0.35">
      <c r="A8957" s="50">
        <v>48010</v>
      </c>
      <c r="B8957" s="179"/>
    </row>
    <row r="8958" spans="1:2" x14ac:dyDescent="0.35">
      <c r="A8958" s="50">
        <v>48011</v>
      </c>
      <c r="B8958" s="179"/>
    </row>
    <row r="8959" spans="1:2" x14ac:dyDescent="0.35">
      <c r="A8959" s="50">
        <v>48012</v>
      </c>
      <c r="B8959" s="179"/>
    </row>
    <row r="8960" spans="1:2" x14ac:dyDescent="0.35">
      <c r="A8960" s="50">
        <v>48013</v>
      </c>
      <c r="B8960" s="179"/>
    </row>
    <row r="8961" spans="1:2" x14ac:dyDescent="0.35">
      <c r="A8961" s="50">
        <v>48014</v>
      </c>
      <c r="B8961" s="179"/>
    </row>
    <row r="8962" spans="1:2" x14ac:dyDescent="0.35">
      <c r="A8962" s="50">
        <v>48015</v>
      </c>
      <c r="B8962" s="179"/>
    </row>
    <row r="8963" spans="1:2" x14ac:dyDescent="0.35">
      <c r="A8963" s="50">
        <v>48016</v>
      </c>
      <c r="B8963" s="179"/>
    </row>
    <row r="8964" spans="1:2" x14ac:dyDescent="0.35">
      <c r="A8964" s="50">
        <v>48017</v>
      </c>
      <c r="B8964" s="179"/>
    </row>
    <row r="8965" spans="1:2" x14ac:dyDescent="0.35">
      <c r="A8965" s="50">
        <v>48018</v>
      </c>
      <c r="B8965" s="179"/>
    </row>
    <row r="8966" spans="1:2" x14ac:dyDescent="0.35">
      <c r="A8966" s="50">
        <v>48019</v>
      </c>
      <c r="B8966" s="179"/>
    </row>
    <row r="8967" spans="1:2" x14ac:dyDescent="0.35">
      <c r="A8967" s="50">
        <v>48020</v>
      </c>
      <c r="B8967" s="179"/>
    </row>
    <row r="8968" spans="1:2" x14ac:dyDescent="0.35">
      <c r="A8968" s="50">
        <v>48021</v>
      </c>
      <c r="B8968" s="179"/>
    </row>
    <row r="8969" spans="1:2" x14ac:dyDescent="0.35">
      <c r="A8969" s="50">
        <v>48022</v>
      </c>
      <c r="B8969" s="179"/>
    </row>
    <row r="8970" spans="1:2" x14ac:dyDescent="0.35">
      <c r="A8970" s="50">
        <v>48023</v>
      </c>
      <c r="B8970" s="179"/>
    </row>
    <row r="8971" spans="1:2" x14ac:dyDescent="0.35">
      <c r="A8971" s="50">
        <v>48024</v>
      </c>
      <c r="B8971" s="179"/>
    </row>
    <row r="8972" spans="1:2" x14ac:dyDescent="0.35">
      <c r="A8972" s="50">
        <v>48025</v>
      </c>
      <c r="B8972" s="179"/>
    </row>
    <row r="8973" spans="1:2" x14ac:dyDescent="0.35">
      <c r="A8973" s="50">
        <v>48026</v>
      </c>
      <c r="B8973" s="179"/>
    </row>
    <row r="8974" spans="1:2" x14ac:dyDescent="0.35">
      <c r="A8974" s="50">
        <v>48027</v>
      </c>
      <c r="B8974" s="179"/>
    </row>
    <row r="8975" spans="1:2" x14ac:dyDescent="0.35">
      <c r="A8975" s="50">
        <v>48028</v>
      </c>
      <c r="B8975" s="179"/>
    </row>
    <row r="8976" spans="1:2" x14ac:dyDescent="0.35">
      <c r="A8976" s="50">
        <v>48029</v>
      </c>
      <c r="B8976" s="179"/>
    </row>
    <row r="8977" spans="1:2" x14ac:dyDescent="0.35">
      <c r="A8977" s="50">
        <v>48030</v>
      </c>
      <c r="B8977" s="179"/>
    </row>
    <row r="8978" spans="1:2" x14ac:dyDescent="0.35">
      <c r="A8978" s="50">
        <v>48031</v>
      </c>
      <c r="B8978" s="179"/>
    </row>
    <row r="8979" spans="1:2" x14ac:dyDescent="0.35">
      <c r="A8979" s="50">
        <v>48032</v>
      </c>
      <c r="B8979" s="179"/>
    </row>
    <row r="8980" spans="1:2" x14ac:dyDescent="0.35">
      <c r="A8980" s="50">
        <v>48033</v>
      </c>
      <c r="B8980" s="179"/>
    </row>
    <row r="8981" spans="1:2" x14ac:dyDescent="0.35">
      <c r="A8981" s="50">
        <v>48034</v>
      </c>
      <c r="B8981" s="179"/>
    </row>
    <row r="8982" spans="1:2" x14ac:dyDescent="0.35">
      <c r="A8982" s="50">
        <v>48035</v>
      </c>
      <c r="B8982" s="179"/>
    </row>
    <row r="8983" spans="1:2" x14ac:dyDescent="0.35">
      <c r="A8983" s="50">
        <v>48036</v>
      </c>
      <c r="B8983" s="179"/>
    </row>
    <row r="8984" spans="1:2" x14ac:dyDescent="0.35">
      <c r="A8984" s="50">
        <v>48037</v>
      </c>
      <c r="B8984" s="179"/>
    </row>
    <row r="8985" spans="1:2" x14ac:dyDescent="0.35">
      <c r="A8985" s="50">
        <v>48038</v>
      </c>
      <c r="B8985" s="179"/>
    </row>
    <row r="8986" spans="1:2" x14ac:dyDescent="0.35">
      <c r="A8986" s="50">
        <v>48039</v>
      </c>
      <c r="B8986" s="179"/>
    </row>
    <row r="8987" spans="1:2" x14ac:dyDescent="0.35">
      <c r="A8987" s="50">
        <v>48040</v>
      </c>
      <c r="B8987" s="179"/>
    </row>
    <row r="8988" spans="1:2" x14ac:dyDescent="0.35">
      <c r="A8988" s="50">
        <v>48041</v>
      </c>
      <c r="B8988" s="179"/>
    </row>
    <row r="8989" spans="1:2" x14ac:dyDescent="0.35">
      <c r="A8989" s="50">
        <v>48042</v>
      </c>
      <c r="B8989" s="179"/>
    </row>
    <row r="8990" spans="1:2" x14ac:dyDescent="0.35">
      <c r="A8990" s="50">
        <v>48043</v>
      </c>
      <c r="B8990" s="179"/>
    </row>
    <row r="8991" spans="1:2" x14ac:dyDescent="0.35">
      <c r="A8991" s="50">
        <v>48044</v>
      </c>
      <c r="B8991" s="179"/>
    </row>
    <row r="8992" spans="1:2" x14ac:dyDescent="0.35">
      <c r="A8992" s="50">
        <v>48045</v>
      </c>
      <c r="B8992" s="179"/>
    </row>
    <row r="8993" spans="1:2" x14ac:dyDescent="0.35">
      <c r="A8993" s="50">
        <v>48046</v>
      </c>
      <c r="B8993" s="179"/>
    </row>
    <row r="8994" spans="1:2" x14ac:dyDescent="0.35">
      <c r="A8994" s="50">
        <v>48047</v>
      </c>
      <c r="B8994" s="179"/>
    </row>
    <row r="8995" spans="1:2" x14ac:dyDescent="0.35">
      <c r="A8995" s="50">
        <v>48048</v>
      </c>
      <c r="B8995" s="179"/>
    </row>
    <row r="8996" spans="1:2" x14ac:dyDescent="0.35">
      <c r="A8996" s="50">
        <v>48049</v>
      </c>
      <c r="B8996" s="179"/>
    </row>
    <row r="8997" spans="1:2" x14ac:dyDescent="0.35">
      <c r="A8997" s="50">
        <v>48050</v>
      </c>
      <c r="B8997" s="179"/>
    </row>
    <row r="8998" spans="1:2" x14ac:dyDescent="0.35">
      <c r="A8998" s="50">
        <v>48051</v>
      </c>
      <c r="B8998" s="179"/>
    </row>
    <row r="8999" spans="1:2" x14ac:dyDescent="0.35">
      <c r="A8999" s="50">
        <v>48052</v>
      </c>
      <c r="B8999" s="179"/>
    </row>
    <row r="9000" spans="1:2" x14ac:dyDescent="0.35">
      <c r="A9000" s="50">
        <v>48053</v>
      </c>
      <c r="B9000" s="179"/>
    </row>
    <row r="9001" spans="1:2" x14ac:dyDescent="0.35">
      <c r="A9001" s="50">
        <v>48054</v>
      </c>
      <c r="B9001" s="179"/>
    </row>
    <row r="9002" spans="1:2" x14ac:dyDescent="0.35">
      <c r="A9002" s="50">
        <v>48055</v>
      </c>
      <c r="B9002" s="179"/>
    </row>
    <row r="9003" spans="1:2" x14ac:dyDescent="0.35">
      <c r="A9003" s="50">
        <v>48056</v>
      </c>
      <c r="B9003" s="179"/>
    </row>
    <row r="9004" spans="1:2" x14ac:dyDescent="0.35">
      <c r="A9004" s="50">
        <v>48057</v>
      </c>
      <c r="B9004" s="179"/>
    </row>
    <row r="9005" spans="1:2" x14ac:dyDescent="0.35">
      <c r="A9005" s="50">
        <v>48058</v>
      </c>
      <c r="B9005" s="179"/>
    </row>
    <row r="9006" spans="1:2" x14ac:dyDescent="0.35">
      <c r="A9006" s="50">
        <v>48059</v>
      </c>
      <c r="B9006" s="179"/>
    </row>
    <row r="9007" spans="1:2" x14ac:dyDescent="0.35">
      <c r="A9007" s="50">
        <v>48060</v>
      </c>
      <c r="B9007" s="179"/>
    </row>
    <row r="9008" spans="1:2" x14ac:dyDescent="0.35">
      <c r="A9008" s="50">
        <v>48061</v>
      </c>
      <c r="B9008" s="179"/>
    </row>
    <row r="9009" spans="1:2" x14ac:dyDescent="0.35">
      <c r="A9009" s="50">
        <v>48062</v>
      </c>
      <c r="B9009" s="179"/>
    </row>
    <row r="9010" spans="1:2" x14ac:dyDescent="0.35">
      <c r="A9010" s="50">
        <v>48063</v>
      </c>
      <c r="B9010" s="179"/>
    </row>
    <row r="9011" spans="1:2" x14ac:dyDescent="0.35">
      <c r="A9011" s="50">
        <v>48064</v>
      </c>
      <c r="B9011" s="179"/>
    </row>
    <row r="9012" spans="1:2" x14ac:dyDescent="0.35">
      <c r="A9012" s="50">
        <v>48065</v>
      </c>
      <c r="B9012" s="179"/>
    </row>
    <row r="9013" spans="1:2" x14ac:dyDescent="0.35">
      <c r="A9013" s="50">
        <v>48066</v>
      </c>
      <c r="B9013" s="179"/>
    </row>
    <row r="9014" spans="1:2" x14ac:dyDescent="0.35">
      <c r="A9014" s="50">
        <v>48067</v>
      </c>
      <c r="B9014" s="179"/>
    </row>
    <row r="9015" spans="1:2" x14ac:dyDescent="0.35">
      <c r="A9015" s="50">
        <v>48068</v>
      </c>
      <c r="B9015" s="179"/>
    </row>
    <row r="9016" spans="1:2" x14ac:dyDescent="0.35">
      <c r="A9016" s="50">
        <v>48069</v>
      </c>
      <c r="B9016" s="179"/>
    </row>
    <row r="9017" spans="1:2" x14ac:dyDescent="0.35">
      <c r="A9017" s="50">
        <v>48070</v>
      </c>
      <c r="B9017" s="179"/>
    </row>
    <row r="9018" spans="1:2" x14ac:dyDescent="0.35">
      <c r="A9018" s="50">
        <v>48071</v>
      </c>
      <c r="B9018" s="179"/>
    </row>
    <row r="9019" spans="1:2" x14ac:dyDescent="0.35">
      <c r="A9019" s="50">
        <v>48072</v>
      </c>
      <c r="B9019" s="179"/>
    </row>
    <row r="9020" spans="1:2" x14ac:dyDescent="0.35">
      <c r="A9020" s="50">
        <v>48073</v>
      </c>
      <c r="B9020" s="179"/>
    </row>
    <row r="9021" spans="1:2" x14ac:dyDescent="0.35">
      <c r="A9021" s="50">
        <v>48074</v>
      </c>
      <c r="B9021" s="179"/>
    </row>
    <row r="9022" spans="1:2" x14ac:dyDescent="0.35">
      <c r="A9022" s="50">
        <v>48075</v>
      </c>
      <c r="B9022" s="179"/>
    </row>
    <row r="9023" spans="1:2" x14ac:dyDescent="0.35">
      <c r="A9023" s="50">
        <v>48076</v>
      </c>
      <c r="B9023" s="179"/>
    </row>
    <row r="9024" spans="1:2" x14ac:dyDescent="0.35">
      <c r="A9024" s="50">
        <v>48077</v>
      </c>
      <c r="B9024" s="179"/>
    </row>
    <row r="9025" spans="1:2" x14ac:dyDescent="0.35">
      <c r="A9025" s="50">
        <v>48078</v>
      </c>
      <c r="B9025" s="179"/>
    </row>
    <row r="9026" spans="1:2" x14ac:dyDescent="0.35">
      <c r="A9026" s="50">
        <v>48079</v>
      </c>
      <c r="B9026" s="179"/>
    </row>
    <row r="9027" spans="1:2" x14ac:dyDescent="0.35">
      <c r="A9027" s="50">
        <v>48080</v>
      </c>
      <c r="B9027" s="179"/>
    </row>
    <row r="9028" spans="1:2" x14ac:dyDescent="0.35">
      <c r="A9028" s="50">
        <v>48081</v>
      </c>
      <c r="B9028" s="179"/>
    </row>
    <row r="9029" spans="1:2" x14ac:dyDescent="0.35">
      <c r="A9029" s="50">
        <v>48082</v>
      </c>
      <c r="B9029" s="179"/>
    </row>
    <row r="9030" spans="1:2" x14ac:dyDescent="0.35">
      <c r="A9030" s="50">
        <v>48083</v>
      </c>
      <c r="B9030" s="179"/>
    </row>
    <row r="9031" spans="1:2" x14ac:dyDescent="0.35">
      <c r="A9031" s="50">
        <v>48084</v>
      </c>
      <c r="B9031" s="179"/>
    </row>
    <row r="9032" spans="1:2" x14ac:dyDescent="0.35">
      <c r="A9032" s="50">
        <v>48085</v>
      </c>
      <c r="B9032" s="179"/>
    </row>
    <row r="9033" spans="1:2" x14ac:dyDescent="0.35">
      <c r="A9033" s="50">
        <v>48086</v>
      </c>
      <c r="B9033" s="179"/>
    </row>
    <row r="9034" spans="1:2" x14ac:dyDescent="0.35">
      <c r="A9034" s="50">
        <v>48087</v>
      </c>
      <c r="B9034" s="179"/>
    </row>
    <row r="9035" spans="1:2" x14ac:dyDescent="0.35">
      <c r="A9035" s="50">
        <v>48088</v>
      </c>
      <c r="B9035" s="179"/>
    </row>
    <row r="9036" spans="1:2" x14ac:dyDescent="0.35">
      <c r="A9036" s="50">
        <v>48089</v>
      </c>
      <c r="B9036" s="179"/>
    </row>
    <row r="9037" spans="1:2" x14ac:dyDescent="0.35">
      <c r="A9037" s="50">
        <v>48090</v>
      </c>
      <c r="B9037" s="179"/>
    </row>
    <row r="9038" spans="1:2" x14ac:dyDescent="0.35">
      <c r="A9038" s="50">
        <v>48091</v>
      </c>
      <c r="B9038" s="179"/>
    </row>
    <row r="9039" spans="1:2" x14ac:dyDescent="0.35">
      <c r="A9039" s="50">
        <v>48092</v>
      </c>
      <c r="B9039" s="179"/>
    </row>
    <row r="9040" spans="1:2" x14ac:dyDescent="0.35">
      <c r="A9040" s="50">
        <v>48093</v>
      </c>
      <c r="B9040" s="179"/>
    </row>
    <row r="9041" spans="1:2" x14ac:dyDescent="0.35">
      <c r="A9041" s="50">
        <v>48094</v>
      </c>
      <c r="B9041" s="179"/>
    </row>
    <row r="9042" spans="1:2" x14ac:dyDescent="0.35">
      <c r="A9042" s="50">
        <v>48095</v>
      </c>
      <c r="B9042" s="179"/>
    </row>
    <row r="9043" spans="1:2" x14ac:dyDescent="0.35">
      <c r="A9043" s="50">
        <v>48096</v>
      </c>
      <c r="B9043" s="179"/>
    </row>
    <row r="9044" spans="1:2" x14ac:dyDescent="0.35">
      <c r="A9044" s="50">
        <v>48097</v>
      </c>
      <c r="B9044" s="179"/>
    </row>
    <row r="9045" spans="1:2" x14ac:dyDescent="0.35">
      <c r="A9045" s="50">
        <v>48098</v>
      </c>
      <c r="B9045" s="179"/>
    </row>
    <row r="9046" spans="1:2" x14ac:dyDescent="0.35">
      <c r="A9046" s="50">
        <v>48099</v>
      </c>
      <c r="B9046" s="179"/>
    </row>
    <row r="9047" spans="1:2" x14ac:dyDescent="0.35">
      <c r="A9047" s="50">
        <v>48100</v>
      </c>
      <c r="B9047" s="179"/>
    </row>
    <row r="9048" spans="1:2" x14ac:dyDescent="0.35">
      <c r="A9048" s="50">
        <v>48101</v>
      </c>
      <c r="B9048" s="179"/>
    </row>
    <row r="9049" spans="1:2" x14ac:dyDescent="0.35">
      <c r="A9049" s="50">
        <v>48102</v>
      </c>
      <c r="B9049" s="179"/>
    </row>
    <row r="9050" spans="1:2" x14ac:dyDescent="0.35">
      <c r="A9050" s="50">
        <v>48103</v>
      </c>
      <c r="B9050" s="179"/>
    </row>
    <row r="9051" spans="1:2" x14ac:dyDescent="0.35">
      <c r="A9051" s="50">
        <v>48104</v>
      </c>
      <c r="B9051" s="179"/>
    </row>
    <row r="9052" spans="1:2" x14ac:dyDescent="0.35">
      <c r="A9052" s="50">
        <v>48105</v>
      </c>
      <c r="B9052" s="179"/>
    </row>
    <row r="9053" spans="1:2" x14ac:dyDescent="0.35">
      <c r="A9053" s="50">
        <v>48106</v>
      </c>
      <c r="B9053" s="179"/>
    </row>
    <row r="9054" spans="1:2" x14ac:dyDescent="0.35">
      <c r="A9054" s="50">
        <v>48107</v>
      </c>
      <c r="B9054" s="179"/>
    </row>
    <row r="9055" spans="1:2" x14ac:dyDescent="0.35">
      <c r="A9055" s="50">
        <v>48108</v>
      </c>
      <c r="B9055" s="179"/>
    </row>
    <row r="9056" spans="1:2" x14ac:dyDescent="0.35">
      <c r="A9056" s="50">
        <v>48109</v>
      </c>
      <c r="B9056" s="179"/>
    </row>
    <row r="9057" spans="1:2" x14ac:dyDescent="0.35">
      <c r="A9057" s="50">
        <v>48110</v>
      </c>
      <c r="B9057" s="179"/>
    </row>
    <row r="9058" spans="1:2" x14ac:dyDescent="0.35">
      <c r="A9058" s="50">
        <v>48111</v>
      </c>
      <c r="B9058" s="179"/>
    </row>
    <row r="9059" spans="1:2" x14ac:dyDescent="0.35">
      <c r="A9059" s="50">
        <v>48112</v>
      </c>
      <c r="B9059" s="179"/>
    </row>
    <row r="9060" spans="1:2" x14ac:dyDescent="0.35">
      <c r="A9060" s="50">
        <v>48113</v>
      </c>
      <c r="B9060" s="179"/>
    </row>
    <row r="9061" spans="1:2" x14ac:dyDescent="0.35">
      <c r="A9061" s="50">
        <v>48114</v>
      </c>
      <c r="B9061" s="179"/>
    </row>
    <row r="9062" spans="1:2" x14ac:dyDescent="0.35">
      <c r="A9062" s="50">
        <v>48115</v>
      </c>
      <c r="B9062" s="179"/>
    </row>
    <row r="9063" spans="1:2" x14ac:dyDescent="0.35">
      <c r="A9063" s="50">
        <v>48116</v>
      </c>
      <c r="B9063" s="179"/>
    </row>
    <row r="9064" spans="1:2" x14ac:dyDescent="0.35">
      <c r="A9064" s="50">
        <v>48117</v>
      </c>
      <c r="B9064" s="179"/>
    </row>
    <row r="9065" spans="1:2" x14ac:dyDescent="0.35">
      <c r="A9065" s="50">
        <v>48118</v>
      </c>
      <c r="B9065" s="179"/>
    </row>
    <row r="9066" spans="1:2" x14ac:dyDescent="0.35">
      <c r="A9066" s="50">
        <v>48119</v>
      </c>
      <c r="B9066" s="179"/>
    </row>
    <row r="9067" spans="1:2" x14ac:dyDescent="0.35">
      <c r="A9067" s="50">
        <v>48120</v>
      </c>
      <c r="B9067" s="179"/>
    </row>
    <row r="9068" spans="1:2" x14ac:dyDescent="0.35">
      <c r="A9068" s="50">
        <v>48121</v>
      </c>
      <c r="B9068" s="179"/>
    </row>
    <row r="9069" spans="1:2" x14ac:dyDescent="0.35">
      <c r="A9069" s="50">
        <v>48122</v>
      </c>
      <c r="B9069" s="179"/>
    </row>
    <row r="9070" spans="1:2" x14ac:dyDescent="0.35">
      <c r="A9070" s="50">
        <v>48123</v>
      </c>
      <c r="B9070" s="179"/>
    </row>
    <row r="9071" spans="1:2" x14ac:dyDescent="0.35">
      <c r="A9071" s="50">
        <v>48124</v>
      </c>
      <c r="B9071" s="179"/>
    </row>
    <row r="9072" spans="1:2" x14ac:dyDescent="0.35">
      <c r="A9072" s="50">
        <v>48125</v>
      </c>
      <c r="B9072" s="179"/>
    </row>
    <row r="9073" spans="1:2" x14ac:dyDescent="0.35">
      <c r="A9073" s="50">
        <v>48126</v>
      </c>
      <c r="B9073" s="179"/>
    </row>
    <row r="9074" spans="1:2" x14ac:dyDescent="0.35">
      <c r="A9074" s="50">
        <v>48127</v>
      </c>
      <c r="B9074" s="179"/>
    </row>
    <row r="9075" spans="1:2" x14ac:dyDescent="0.35">
      <c r="A9075" s="50">
        <v>48128</v>
      </c>
      <c r="B9075" s="179"/>
    </row>
    <row r="9076" spans="1:2" x14ac:dyDescent="0.35">
      <c r="A9076" s="50">
        <v>48129</v>
      </c>
      <c r="B9076" s="179"/>
    </row>
    <row r="9077" spans="1:2" x14ac:dyDescent="0.35">
      <c r="A9077" s="50">
        <v>48130</v>
      </c>
      <c r="B9077" s="179"/>
    </row>
    <row r="9078" spans="1:2" x14ac:dyDescent="0.35">
      <c r="A9078" s="50">
        <v>48131</v>
      </c>
      <c r="B9078" s="179"/>
    </row>
    <row r="9079" spans="1:2" x14ac:dyDescent="0.35">
      <c r="A9079" s="50">
        <v>48132</v>
      </c>
      <c r="B9079" s="179"/>
    </row>
    <row r="9080" spans="1:2" x14ac:dyDescent="0.35">
      <c r="A9080" s="50">
        <v>48133</v>
      </c>
      <c r="B9080" s="179"/>
    </row>
    <row r="9081" spans="1:2" x14ac:dyDescent="0.35">
      <c r="A9081" s="50">
        <v>48134</v>
      </c>
      <c r="B9081" s="179"/>
    </row>
    <row r="9082" spans="1:2" x14ac:dyDescent="0.35">
      <c r="A9082" s="50">
        <v>48135</v>
      </c>
      <c r="B9082" s="179"/>
    </row>
    <row r="9083" spans="1:2" x14ac:dyDescent="0.35">
      <c r="A9083" s="50">
        <v>48136</v>
      </c>
      <c r="B9083" s="179"/>
    </row>
    <row r="9084" spans="1:2" x14ac:dyDescent="0.35">
      <c r="A9084" s="50">
        <v>48137</v>
      </c>
      <c r="B9084" s="179"/>
    </row>
    <row r="9085" spans="1:2" x14ac:dyDescent="0.35">
      <c r="A9085" s="50">
        <v>48138</v>
      </c>
      <c r="B9085" s="179"/>
    </row>
    <row r="9086" spans="1:2" x14ac:dyDescent="0.35">
      <c r="A9086" s="50">
        <v>48139</v>
      </c>
      <c r="B9086" s="179"/>
    </row>
    <row r="9087" spans="1:2" x14ac:dyDescent="0.35">
      <c r="A9087" s="50">
        <v>48140</v>
      </c>
      <c r="B9087" s="179"/>
    </row>
    <row r="9088" spans="1:2" x14ac:dyDescent="0.35">
      <c r="A9088" s="50">
        <v>48141</v>
      </c>
      <c r="B9088" s="179"/>
    </row>
    <row r="9089" spans="1:2" x14ac:dyDescent="0.35">
      <c r="A9089" s="50">
        <v>48142</v>
      </c>
      <c r="B9089" s="179"/>
    </row>
    <row r="9090" spans="1:2" x14ac:dyDescent="0.35">
      <c r="A9090" s="50">
        <v>48143</v>
      </c>
      <c r="B9090" s="179"/>
    </row>
    <row r="9091" spans="1:2" x14ac:dyDescent="0.35">
      <c r="A9091" s="50">
        <v>48144</v>
      </c>
      <c r="B9091" s="179"/>
    </row>
    <row r="9092" spans="1:2" x14ac:dyDescent="0.35">
      <c r="A9092" s="50">
        <v>48145</v>
      </c>
      <c r="B9092" s="179"/>
    </row>
    <row r="9093" spans="1:2" x14ac:dyDescent="0.35">
      <c r="A9093" s="50">
        <v>48146</v>
      </c>
      <c r="B9093" s="179"/>
    </row>
    <row r="9094" spans="1:2" x14ac:dyDescent="0.35">
      <c r="A9094" s="50">
        <v>48147</v>
      </c>
      <c r="B9094" s="179"/>
    </row>
    <row r="9095" spans="1:2" x14ac:dyDescent="0.35">
      <c r="A9095" s="50">
        <v>48148</v>
      </c>
      <c r="B9095" s="179"/>
    </row>
    <row r="9096" spans="1:2" x14ac:dyDescent="0.35">
      <c r="A9096" s="50">
        <v>48149</v>
      </c>
      <c r="B9096" s="179"/>
    </row>
    <row r="9097" spans="1:2" x14ac:dyDescent="0.35">
      <c r="A9097" s="50">
        <v>48150</v>
      </c>
      <c r="B9097" s="179"/>
    </row>
    <row r="9098" spans="1:2" x14ac:dyDescent="0.35">
      <c r="A9098" s="50">
        <v>48151</v>
      </c>
      <c r="B9098" s="179"/>
    </row>
    <row r="9099" spans="1:2" x14ac:dyDescent="0.35">
      <c r="A9099" s="50">
        <v>48152</v>
      </c>
      <c r="B9099" s="179"/>
    </row>
    <row r="9100" spans="1:2" x14ac:dyDescent="0.35">
      <c r="A9100" s="50">
        <v>48153</v>
      </c>
      <c r="B9100" s="179"/>
    </row>
    <row r="9101" spans="1:2" x14ac:dyDescent="0.35">
      <c r="A9101" s="50">
        <v>48154</v>
      </c>
      <c r="B9101" s="179"/>
    </row>
    <row r="9102" spans="1:2" x14ac:dyDescent="0.35">
      <c r="A9102" s="50">
        <v>48155</v>
      </c>
      <c r="B9102" s="179"/>
    </row>
    <row r="9103" spans="1:2" x14ac:dyDescent="0.35">
      <c r="A9103" s="50">
        <v>48156</v>
      </c>
      <c r="B9103" s="179"/>
    </row>
    <row r="9104" spans="1:2" x14ac:dyDescent="0.35">
      <c r="A9104" s="50">
        <v>48157</v>
      </c>
      <c r="B9104" s="179"/>
    </row>
    <row r="9105" spans="1:2" x14ac:dyDescent="0.35">
      <c r="A9105" s="50">
        <v>48158</v>
      </c>
      <c r="B9105" s="179"/>
    </row>
    <row r="9106" spans="1:2" x14ac:dyDescent="0.35">
      <c r="A9106" s="50">
        <v>48159</v>
      </c>
      <c r="B9106" s="179"/>
    </row>
    <row r="9107" spans="1:2" x14ac:dyDescent="0.35">
      <c r="A9107" s="50">
        <v>48160</v>
      </c>
      <c r="B9107" s="179"/>
    </row>
    <row r="9108" spans="1:2" x14ac:dyDescent="0.35">
      <c r="A9108" s="50">
        <v>48161</v>
      </c>
      <c r="B9108" s="179"/>
    </row>
    <row r="9109" spans="1:2" x14ac:dyDescent="0.35">
      <c r="A9109" s="50">
        <v>48162</v>
      </c>
      <c r="B9109" s="179"/>
    </row>
    <row r="9110" spans="1:2" x14ac:dyDescent="0.35">
      <c r="A9110" s="50">
        <v>48163</v>
      </c>
      <c r="B9110" s="179"/>
    </row>
    <row r="9111" spans="1:2" x14ac:dyDescent="0.35">
      <c r="A9111" s="50">
        <v>48164</v>
      </c>
      <c r="B9111" s="179"/>
    </row>
    <row r="9112" spans="1:2" x14ac:dyDescent="0.35">
      <c r="A9112" s="50">
        <v>48165</v>
      </c>
      <c r="B9112" s="179"/>
    </row>
    <row r="9113" spans="1:2" x14ac:dyDescent="0.35">
      <c r="A9113" s="50">
        <v>48166</v>
      </c>
      <c r="B9113" s="179"/>
    </row>
    <row r="9114" spans="1:2" x14ac:dyDescent="0.35">
      <c r="A9114" s="50">
        <v>48167</v>
      </c>
      <c r="B9114" s="179"/>
    </row>
    <row r="9115" spans="1:2" x14ac:dyDescent="0.35">
      <c r="A9115" s="50">
        <v>48168</v>
      </c>
      <c r="B9115" s="179"/>
    </row>
    <row r="9116" spans="1:2" x14ac:dyDescent="0.35">
      <c r="A9116" s="50">
        <v>48169</v>
      </c>
      <c r="B9116" s="179"/>
    </row>
    <row r="9117" spans="1:2" x14ac:dyDescent="0.35">
      <c r="A9117" s="50">
        <v>48170</v>
      </c>
      <c r="B9117" s="179"/>
    </row>
    <row r="9118" spans="1:2" x14ac:dyDescent="0.35">
      <c r="A9118" s="50">
        <v>48171</v>
      </c>
      <c r="B9118" s="179"/>
    </row>
    <row r="9119" spans="1:2" x14ac:dyDescent="0.35">
      <c r="A9119" s="50">
        <v>48172</v>
      </c>
      <c r="B9119" s="179"/>
    </row>
    <row r="9120" spans="1:2" x14ac:dyDescent="0.35">
      <c r="A9120" s="50">
        <v>48173</v>
      </c>
      <c r="B9120" s="179"/>
    </row>
    <row r="9121" spans="1:2" x14ac:dyDescent="0.35">
      <c r="A9121" s="50">
        <v>48174</v>
      </c>
      <c r="B9121" s="179"/>
    </row>
    <row r="9122" spans="1:2" x14ac:dyDescent="0.35">
      <c r="A9122" s="50">
        <v>48175</v>
      </c>
      <c r="B9122" s="179"/>
    </row>
    <row r="9123" spans="1:2" x14ac:dyDescent="0.35">
      <c r="A9123" s="50">
        <v>48176</v>
      </c>
      <c r="B9123" s="179"/>
    </row>
    <row r="9124" spans="1:2" x14ac:dyDescent="0.35">
      <c r="A9124" s="50">
        <v>48177</v>
      </c>
      <c r="B9124" s="179"/>
    </row>
    <row r="9125" spans="1:2" x14ac:dyDescent="0.35">
      <c r="A9125" s="50">
        <v>48178</v>
      </c>
      <c r="B9125" s="179"/>
    </row>
    <row r="9126" spans="1:2" x14ac:dyDescent="0.35">
      <c r="A9126" s="50">
        <v>48179</v>
      </c>
      <c r="B9126" s="179"/>
    </row>
    <row r="9127" spans="1:2" x14ac:dyDescent="0.35">
      <c r="A9127" s="50">
        <v>48180</v>
      </c>
      <c r="B9127" s="179"/>
    </row>
    <row r="9128" spans="1:2" x14ac:dyDescent="0.35">
      <c r="A9128" s="50">
        <v>48181</v>
      </c>
      <c r="B9128" s="179"/>
    </row>
    <row r="9129" spans="1:2" x14ac:dyDescent="0.35">
      <c r="A9129" s="50">
        <v>48182</v>
      </c>
      <c r="B9129" s="179"/>
    </row>
    <row r="9130" spans="1:2" x14ac:dyDescent="0.35">
      <c r="A9130" s="50">
        <v>48183</v>
      </c>
      <c r="B9130" s="179"/>
    </row>
    <row r="9131" spans="1:2" x14ac:dyDescent="0.35">
      <c r="A9131" s="50">
        <v>48184</v>
      </c>
      <c r="B9131" s="179"/>
    </row>
    <row r="9132" spans="1:2" x14ac:dyDescent="0.35">
      <c r="A9132" s="50">
        <v>48185</v>
      </c>
      <c r="B9132" s="179"/>
    </row>
    <row r="9133" spans="1:2" x14ac:dyDescent="0.35">
      <c r="A9133" s="50">
        <v>48186</v>
      </c>
      <c r="B9133" s="179"/>
    </row>
    <row r="9134" spans="1:2" x14ac:dyDescent="0.35">
      <c r="A9134" s="50">
        <v>48187</v>
      </c>
      <c r="B9134" s="179"/>
    </row>
    <row r="9135" spans="1:2" x14ac:dyDescent="0.35">
      <c r="A9135" s="50">
        <v>48188</v>
      </c>
      <c r="B9135" s="179"/>
    </row>
    <row r="9136" spans="1:2" x14ac:dyDescent="0.35">
      <c r="A9136" s="50">
        <v>48189</v>
      </c>
      <c r="B9136" s="179"/>
    </row>
    <row r="9137" spans="1:2" x14ac:dyDescent="0.35">
      <c r="A9137" s="50">
        <v>48190</v>
      </c>
      <c r="B9137" s="179"/>
    </row>
    <row r="9138" spans="1:2" x14ac:dyDescent="0.35">
      <c r="A9138" s="50">
        <v>48191</v>
      </c>
      <c r="B9138" s="179"/>
    </row>
    <row r="9139" spans="1:2" x14ac:dyDescent="0.35">
      <c r="A9139" s="50">
        <v>48192</v>
      </c>
      <c r="B9139" s="179"/>
    </row>
    <row r="9140" spans="1:2" x14ac:dyDescent="0.35">
      <c r="A9140" s="50">
        <v>48193</v>
      </c>
      <c r="B9140" s="179"/>
    </row>
    <row r="9141" spans="1:2" x14ac:dyDescent="0.35">
      <c r="A9141" s="50">
        <v>48194</v>
      </c>
      <c r="B9141" s="179"/>
    </row>
    <row r="9142" spans="1:2" x14ac:dyDescent="0.35">
      <c r="A9142" s="50">
        <v>48195</v>
      </c>
      <c r="B9142" s="179"/>
    </row>
    <row r="9143" spans="1:2" x14ac:dyDescent="0.35">
      <c r="A9143" s="50">
        <v>48196</v>
      </c>
      <c r="B9143" s="179"/>
    </row>
    <row r="9144" spans="1:2" x14ac:dyDescent="0.35">
      <c r="A9144" s="50">
        <v>48197</v>
      </c>
      <c r="B9144" s="179"/>
    </row>
    <row r="9145" spans="1:2" x14ac:dyDescent="0.35">
      <c r="A9145" s="50">
        <v>48198</v>
      </c>
      <c r="B9145" s="179"/>
    </row>
    <row r="9146" spans="1:2" x14ac:dyDescent="0.35">
      <c r="A9146" s="50">
        <v>48199</v>
      </c>
      <c r="B9146" s="179"/>
    </row>
    <row r="9147" spans="1:2" x14ac:dyDescent="0.35">
      <c r="A9147" s="50">
        <v>48200</v>
      </c>
      <c r="B9147" s="179"/>
    </row>
    <row r="9148" spans="1:2" x14ac:dyDescent="0.35">
      <c r="A9148" s="50">
        <v>48201</v>
      </c>
      <c r="B9148" s="179"/>
    </row>
    <row r="9149" spans="1:2" x14ac:dyDescent="0.35">
      <c r="A9149" s="50">
        <v>48202</v>
      </c>
      <c r="B9149" s="179"/>
    </row>
    <row r="9150" spans="1:2" x14ac:dyDescent="0.35">
      <c r="A9150" s="50">
        <v>48203</v>
      </c>
      <c r="B9150" s="179"/>
    </row>
    <row r="9151" spans="1:2" x14ac:dyDescent="0.35">
      <c r="A9151" s="50">
        <v>48204</v>
      </c>
      <c r="B9151" s="179"/>
    </row>
    <row r="9152" spans="1:2" x14ac:dyDescent="0.35">
      <c r="A9152" s="50">
        <v>48205</v>
      </c>
      <c r="B9152" s="179"/>
    </row>
    <row r="9153" spans="1:2" x14ac:dyDescent="0.35">
      <c r="A9153" s="50">
        <v>48206</v>
      </c>
      <c r="B9153" s="179"/>
    </row>
    <row r="9154" spans="1:2" x14ac:dyDescent="0.35">
      <c r="A9154" s="50">
        <v>48207</v>
      </c>
      <c r="B9154" s="179"/>
    </row>
    <row r="9155" spans="1:2" x14ac:dyDescent="0.35">
      <c r="A9155" s="50">
        <v>48208</v>
      </c>
      <c r="B9155" s="179"/>
    </row>
    <row r="9156" spans="1:2" x14ac:dyDescent="0.35">
      <c r="A9156" s="50">
        <v>48209</v>
      </c>
      <c r="B9156" s="179"/>
    </row>
    <row r="9157" spans="1:2" x14ac:dyDescent="0.35">
      <c r="A9157" s="50">
        <v>48210</v>
      </c>
      <c r="B9157" s="179"/>
    </row>
    <row r="9158" spans="1:2" x14ac:dyDescent="0.35">
      <c r="A9158" s="50">
        <v>48211</v>
      </c>
      <c r="B9158" s="179"/>
    </row>
    <row r="9159" spans="1:2" x14ac:dyDescent="0.35">
      <c r="A9159" s="50">
        <v>48212</v>
      </c>
      <c r="B9159" s="179"/>
    </row>
    <row r="9160" spans="1:2" x14ac:dyDescent="0.35">
      <c r="A9160" s="50">
        <v>48213</v>
      </c>
      <c r="B9160" s="179"/>
    </row>
  </sheetData>
  <sheetProtection algorithmName="SHA-512" hashValue="iJQFhK9sa9Z9o/rGTuzlEJp0B1S/vgkxDMh0rLSPpcR10sBLVD2WCoNghu9NI50K46lBJ0Y2i++NaFvJmQAfIg==" saltValue="BvoNJgyT40oY0EeLrad8Nw==" spinCount="100000" sheet="1" selectLockedCells="1"/>
  <mergeCells count="3">
    <mergeCell ref="A14:J14"/>
    <mergeCell ref="D23:F23"/>
    <mergeCell ref="C21:H21"/>
  </mergeCells>
  <hyperlinks>
    <hyperlink ref="A18" r:id="rId1" xr:uid="{00000000-0004-0000-0400-000000000000}"/>
  </hyperlinks>
  <pageMargins left="0.51181102362204722" right="0.51181102362204722" top="0.55118110236220474" bottom="0.55118110236220474" header="0.31496062992125984" footer="0.31496062992125984"/>
  <pageSetup paperSize="9" scale="92" fitToHeight="0" orientation="landscape" r:id="rId2"/>
  <headerFooter>
    <oddFooter>&amp;C&amp;10Outil développé par la Cellule Environnement d'AKT for Wallonia - Téléchargeable gratuitement sur www.environnement-entreprise.be</oddFooter>
  </headerFooter>
  <rowBreaks count="1" manualBreakCount="1">
    <brk id="27" max="11"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5</vt:i4>
      </vt:variant>
    </vt:vector>
  </HeadingPairs>
  <TitlesOfParts>
    <vt:vector size="10" baseType="lpstr">
      <vt:lpstr>Consignes</vt:lpstr>
      <vt:lpstr>Aide graphiques </vt:lpstr>
      <vt:lpstr>Suivi annuel</vt:lpstr>
      <vt:lpstr>Relevé de compteur</vt:lpstr>
      <vt:lpstr>DJ</vt:lpstr>
      <vt:lpstr>'Aide graphiques '!Zone_d_impression</vt:lpstr>
      <vt:lpstr>Consignes!Zone_d_impression</vt:lpstr>
      <vt:lpstr>DJ!Zone_d_impression</vt:lpstr>
      <vt:lpstr>'Relevé de compteur'!Zone_d_impression</vt:lpstr>
      <vt:lpstr>'Suivi annuel'!Zone_d_impression</vt:lpstr>
    </vt:vector>
  </TitlesOfParts>
  <Company>UWE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UWE</dc:creator>
  <cp:lastModifiedBy>CAPPELLIN Olivier</cp:lastModifiedBy>
  <cp:lastPrinted>2024-12-20T13:30:47Z</cp:lastPrinted>
  <dcterms:created xsi:type="dcterms:W3CDTF">2013-03-07T08:56:46Z</dcterms:created>
  <dcterms:modified xsi:type="dcterms:W3CDTF">2024-12-20T13:37:06Z</dcterms:modified>
</cp:coreProperties>
</file>